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6605" windowHeight="775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'1'!$A$1:$AC$31</definedName>
    <definedName name="_xlnm.Print_Area" localSheetId="1">'2'!$A$1:$I$96</definedName>
  </definedNames>
  <calcPr fullCalcOnLoad="1"/>
</workbook>
</file>

<file path=xl/sharedStrings.xml><?xml version="1.0" encoding="utf-8"?>
<sst xmlns="http://schemas.openxmlformats.org/spreadsheetml/2006/main" count="339" uniqueCount="201">
  <si>
    <t>Код аналитической программной классификации</t>
  </si>
  <si>
    <t>МП</t>
  </si>
  <si>
    <t>Пп</t>
  </si>
  <si>
    <t>ОМ</t>
  </si>
  <si>
    <t>М</t>
  </si>
  <si>
    <t>ГРБС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</si>
  <si>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</si>
  <si>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</si>
  <si>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</si>
  <si>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И</t>
  </si>
  <si>
    <t>Рз</t>
  </si>
  <si>
    <t>Пр</t>
  </si>
  <si>
    <t>ЦС</t>
  </si>
  <si>
    <t>ВР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</si>
  <si>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</si>
  <si>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</si>
  <si>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</si>
  <si>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</si>
  <si>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</si>
  <si>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бюджет муниципального образования</t>
  </si>
  <si>
    <t>в том числе:</t>
  </si>
  <si>
    <t>собственные средства бюджета муниципального образования</t>
  </si>
  <si>
    <t>субсидии из бюджета Удмуртской Республики</t>
  </si>
  <si>
    <t>субвенции из бюджета Удмуртской Республики</t>
  </si>
  <si>
    <t>иные межбюджетные трансферты из бюджета Удмуртской Республики, имеющие целевое назначение</t>
  </si>
  <si>
    <t>средства бюджета Удмуртской Республики, планируемые к привлечению</t>
  </si>
  <si>
    <t>иные источники</t>
  </si>
  <si>
    <t>03</t>
  </si>
  <si>
    <t>02</t>
  </si>
  <si>
    <t>05</t>
  </si>
  <si>
    <t>08</t>
  </si>
  <si>
    <t>14</t>
  </si>
  <si>
    <t>Администрация города Воткинска</t>
  </si>
  <si>
    <t>Управление культуры, спорта и молодежной политики</t>
  </si>
  <si>
    <t>Создание общественных добровольных формирований по охране правопорядка.</t>
  </si>
  <si>
    <t>Создание условий для деятельности добровольных формирований населения по охране общественного порядка на территории муниципального образования «Город Воткинск».</t>
  </si>
  <si>
    <t>Организация работы по дальнейшему развитию молодежных отрядов содействия правоохранительным органам</t>
  </si>
  <si>
    <t>Профилактика правонарушений среди несовершеннолетних</t>
  </si>
  <si>
    <t>№ п/п</t>
  </si>
  <si>
    <t>Наименование целевого показателя (индикатора)</t>
  </si>
  <si>
    <t>Единица измерения</t>
  </si>
  <si>
    <t>человек</t>
  </si>
  <si>
    <t>Количество зарегистрированных преступлений</t>
  </si>
  <si>
    <t>единиц</t>
  </si>
  <si>
    <t>Количество   преступлений,  совершенных  несовершеннолетними</t>
  </si>
  <si>
    <t>Количество  участников народных дружин и общественных объединений правоохранительной направленности</t>
  </si>
  <si>
    <t>Количество граждан, участвующих в мероприятиях по профилактике правонарушений</t>
  </si>
  <si>
    <t>Количество (попыток совершения) террористических актов и актов экстремистской направленности</t>
  </si>
  <si>
    <t>Приложение 4</t>
  </si>
  <si>
    <t>Наименование подпрограммы, основного мероприятия, мероприятия</t>
  </si>
  <si>
    <t>Ответственный исполнитель, соисполнители</t>
  </si>
  <si>
    <t>Срок выполнения</t>
  </si>
  <si>
    <t>Ожидаемый непосредственный результат</t>
  </si>
  <si>
    <t>Взаимосвязь с целевыми показателями (индикаторами)</t>
  </si>
  <si>
    <t>Координация деятельности органов местного самоуправления, правоохранительных органов, организаций и общественных объединений по профилактике правонарушений</t>
  </si>
  <si>
    <t>Аппарат Администрации города Воткинска</t>
  </si>
  <si>
    <t>Межведомственная комиссия по обеспечению профилактики правонарушений  в городе Воткинске</t>
  </si>
  <si>
    <t xml:space="preserve">Координация работы структурных подразделений Администрации по профилактике правонарушений на территории муниципального образования «Город Воткинск».  </t>
  </si>
  <si>
    <t>Совершенствование нормативно-правовой базы местного самоуправления в сфере профилактики правонарушений</t>
  </si>
  <si>
    <t>Рассмотрение на координационных совещаниях результатов совместной с правоохранительными органами деятельности по вопросам повышения эффективности профилактики правонарушений и укрепление общественного порядка</t>
  </si>
  <si>
    <t>Повышение эффективности взаимодействия</t>
  </si>
  <si>
    <t>Анализ деятельности в сфере профилактики правонарушений охраны общественного порядка и выработка основных направлений по ее совершенствованию на заседаниях постоянных комиссий Воткинской городской Думы, на заседаниях межведомственных комиссий Администрации города</t>
  </si>
  <si>
    <t>Планирование работы и корректировка планов работы по профилактике правонарушений</t>
  </si>
  <si>
    <t>Профилактика правонарушений на улицах и в других общественных местах</t>
  </si>
  <si>
    <t>Проведение совместных с правоохранительными органами мероприятий по выявлению и пресечению фактов незаконного оборота спиртосодержащей продукции</t>
  </si>
  <si>
    <t>Сокращение количества фактов незаконного оборота спиртосодержащей продукции</t>
  </si>
  <si>
    <t xml:space="preserve"> Управление образования </t>
  </si>
  <si>
    <t>Сокращение количества правонарушений, совершенных на территории образовательных учреждений</t>
  </si>
  <si>
    <t>Комиссия по делам несовершеннолетних и защите их прав</t>
  </si>
  <si>
    <t>Сокращение количества правонарушений, совершенных на развлекательных мероприятиях для молодежи</t>
  </si>
  <si>
    <t>Общественные объединения правоохранительной направленности</t>
  </si>
  <si>
    <t>Отдел режима секретности и мобилизационной работы</t>
  </si>
  <si>
    <t xml:space="preserve">Создание общественных добровольных формирований по охране правопорядка </t>
  </si>
  <si>
    <t>Рост числа участников добровольных формирований по охране правопорядка</t>
  </si>
  <si>
    <t>Создание условий для деятельности добровольных формирований по охране  общественного порядка  на территории муниципального образования «Город Воткинск».</t>
  </si>
  <si>
    <t>Профилактика правонарушений на административных участках</t>
  </si>
  <si>
    <t xml:space="preserve">Предоставление помещения для работы на обслуживаемом административном участке городского округа сотруднику, замещающему должность участкового уполномоченного полиции </t>
  </si>
  <si>
    <t>Управление муниципального имущества и земельных ресурсов</t>
  </si>
  <si>
    <t>Создание условий для работы участковых уполномоченных полиции</t>
  </si>
  <si>
    <t>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</t>
  </si>
  <si>
    <t>Управление жилищно-коммунального хозяйства и транспорта</t>
  </si>
  <si>
    <t>Создание бытовых условий для участковых уполномоченных полиции и членов их семей</t>
  </si>
  <si>
    <t>Организация отчетов участковых уполномоченных полиции перед населением административных участков, коллективами предприятий, учреждений, организаций с привлечением представителей органов местного самоуправления</t>
  </si>
  <si>
    <t>Профилактика правонарушений среди несовершеннолетних.</t>
  </si>
  <si>
    <t>Организация и проведение рейдов в местах пребывания несовершеннолетних на территории города Воткинска</t>
  </si>
  <si>
    <t xml:space="preserve"> Исполнение  Закона  Удмуртской Республики от 18.10.2011 № 59-РЗ «О мерах по защите здоровья и развития детей в Удмуртской Республике»</t>
  </si>
  <si>
    <t>Проведение мониторинга преступности и безнадзорности среди несовершеннолетних</t>
  </si>
  <si>
    <t>Анализ ситуации в целях выявлении криминогенной среды среди несовершеннолетних</t>
  </si>
  <si>
    <t>Проведение в общеобразовательных учреждениях дней профилактики и городских месячников правовых знаний</t>
  </si>
  <si>
    <t>Управление образования</t>
  </si>
  <si>
    <t>Проведение индивидуальной профилактической работы с семьями,  находящимися в социально -опасном положении</t>
  </si>
  <si>
    <t>Социальная ресоциализация и реабилитация несовершеннолетних, вернувшихся из мест лишения свободы</t>
  </si>
  <si>
    <t>Профилактика рецидивов преступности</t>
  </si>
  <si>
    <t>Организация взаимодействия с «Центром занятости населения» по оказанию содействия в трудоустройстве лицам, освободившимся из мест лишения свободы по отбытию срока наказания и лицам, досрочно освободившимся из мест лишения свободы</t>
  </si>
  <si>
    <t>Социальная адаптация лиц, вернувшихся из мест лишения свободы</t>
  </si>
  <si>
    <t>Информирование о положении на рынке труда и наличии вакантных мест для содействия в трудоустройстве лицам, освободившимся из мест лишения свободы (по письменным запросам УФСИН России)</t>
  </si>
  <si>
    <t>Управление социальной поддержки населения</t>
  </si>
  <si>
    <t>Организация работы по трудоустройству лиц, осужденных к наказаниям, не связанным с лишением свободы (обязательные и исправительные работы)</t>
  </si>
  <si>
    <t>Трудоустройство лиц, имеющих условные сроки наказания</t>
  </si>
  <si>
    <t>Предотвращение терроризма и экстремизма на территории города</t>
  </si>
  <si>
    <t>Соблюдение требований законодательства</t>
  </si>
  <si>
    <t>Координация действий при угрозе совершения и ликвидации последствий террористических актов</t>
  </si>
  <si>
    <t>Информирование населения о деятельности органов местного самоуправления, правоохранительных органов, организаций и общественных объединений по профилактике и предупреждению правонарушений</t>
  </si>
  <si>
    <t>Информирование населения через средства массовой информации</t>
  </si>
  <si>
    <t>Предупреждение населения о возможных угрозах безопасности и мерах по ликвидации угроз</t>
  </si>
  <si>
    <t>Разработка, изготовление, приобретение буклетов, брошюр, памяток, плакатов, баннеров, направленных на профилактику правонарушений</t>
  </si>
  <si>
    <t>Распространение наглядной информации среди населения</t>
  </si>
  <si>
    <t>Оформление информационных стендов по профилактике правонарушений и безопасности жизни  в детских дошкольных учреждениях, общеобразовательных школах, учреждениях дополнительного образования для детей и их родителей</t>
  </si>
  <si>
    <t>Приложение 3</t>
  </si>
  <si>
    <t>2024 прогноз</t>
  </si>
  <si>
    <t>2023 прогноз</t>
  </si>
  <si>
    <t>2022 прогноз</t>
  </si>
  <si>
    <t>2018 отчет</t>
  </si>
  <si>
    <t>В рамках реализции муниципальной программы финансовая оценка применения мер муниципального урегулирвания не предусмотрена</t>
  </si>
  <si>
    <t>Выдача муниципальных заданий на оказание муниципальных услуг (выполнение работ) в рамках данной  программы не осуществляется.</t>
  </si>
  <si>
    <t>18</t>
  </si>
  <si>
    <t xml:space="preserve">2020 год </t>
  </si>
  <si>
    <t>Профилактическая работа с лицами, подверженными воздействию идеологии терроризма, а также попавшими под ее влияние.</t>
  </si>
  <si>
    <t>Формирование у жителей города Воткинска антирерористического сознания</t>
  </si>
  <si>
    <t xml:space="preserve">Повышение квалификации муниципальных служащих, иных специалистов, участвующих в реализации мероприятий по противодействию идеологии терроризма </t>
  </si>
  <si>
    <t>Изготовление, тиражирование, распространение на территории города наглядных материалов (учебно-методической литературы, наглядных материалов) с разъяснением угроз, вызываемых распространением идей экстримизма.</t>
  </si>
  <si>
    <t>Предупреждение террористической  и экстремисткой деятельности, повышение бдительности населения.</t>
  </si>
  <si>
    <t>18.2.2)</t>
  </si>
  <si>
    <t xml:space="preserve">Оказание помощи в продолжении обучения, в трудоустройстве и бытовом устройстве несовершеннолетних, освободившихся из учреждений уголовно-исполнительной системы или вернувшихся из специальных учебно-воспитательных учреждений закрытого типа.  </t>
  </si>
  <si>
    <t>Управление культуры. спорта и молодежной политики</t>
  </si>
  <si>
    <t xml:space="preserve">Правовое просвещение несовершеннолетних и формирование законопослушного  поведения. </t>
  </si>
  <si>
    <t>Распространение правовых знаний среди граждан и несовершеннлетних</t>
  </si>
  <si>
    <t>Координация деятельности органов и учреждений системы профилактики по организации индивидуальной профилактической работы с несовершеннолетними по предупреждению преступности среди несовершеннолетних,  по выявлению и предупреждению фактов семейного неблагополучия и жестокого обращения с детьми.</t>
  </si>
  <si>
    <t>Размещение информации и публикаций профилактического содержания, направленных на предупреждение насилия в семье и повышения отвественности у родителей  за воспитание детей.</t>
  </si>
  <si>
    <t>Работа Межведомственного консилиума по принятию мер в отношении несовершеннолетних и семей, находящихся в социально – опасном положении</t>
  </si>
  <si>
    <t>Выявление и устранение причин и у словий,  способствующих к совершению насилия и всех форм посягательств - на жизнь, здоровье и половую неприкосновенность несовершеннолетних с привлечением социально-ориентированных   общественных объединений по реализации планов индивидуальной-профилактической  работы.</t>
  </si>
  <si>
    <t>Снижение уровня семейного неблагополучия. Профилактика тяжких преступлений среди детей.</t>
  </si>
  <si>
    <t xml:space="preserve">Организация совместно с правоохранительными органами рейдов с целью профилактики правонарушений. </t>
  </si>
  <si>
    <t xml:space="preserve">Проведение разъяснительно-информационной работы с руководителями учреждений и предприятий торговли, общественного питания, развлекательных  досуговых учреждений по недопущению на их территории преступлений  и правонарушений. </t>
  </si>
  <si>
    <t>Размещение информационных стендов,баннеров, изготовление буклетов по вопросам профилактике мошенничества,  запрету курения, употребления алкогольной продукции в общественных местах, профилактики краж  имущества граждан.</t>
  </si>
  <si>
    <t>Снижение уровня преступлений правонарушени в общественных местах.</t>
  </si>
  <si>
    <t xml:space="preserve">2021 год </t>
  </si>
  <si>
    <t>2022 год</t>
  </si>
  <si>
    <t>2023 год</t>
  </si>
  <si>
    <t xml:space="preserve">2024 год </t>
  </si>
  <si>
    <t>Ответственный исполнитель: Управление социальной поддержки населения Администрации города Воткинска</t>
  </si>
  <si>
    <t>Значение целевых показателей</t>
  </si>
  <si>
    <t xml:space="preserve">                   Ответственный исполнитель : Управление социальной поддержки населения Администрации города Воткинска</t>
  </si>
  <si>
    <t>18.1.1.-18.1.5.</t>
  </si>
  <si>
    <t>18.1.1.,18.1.2.</t>
  </si>
  <si>
    <t>18.1.1.-18.1.3.</t>
  </si>
  <si>
    <t>18.1.1.</t>
  </si>
  <si>
    <t>18.1.4.</t>
  </si>
  <si>
    <t>18.1.1.-18.1.4.</t>
  </si>
  <si>
    <t>18.1.1.,18.1.3.</t>
  </si>
  <si>
    <t>18.1.1., 18.1.3.</t>
  </si>
  <si>
    <t>Информирование населения, закрепленного за административными участками.</t>
  </si>
  <si>
    <t>18.1.2.</t>
  </si>
  <si>
    <t>18.1.5.</t>
  </si>
  <si>
    <t>18.1.5</t>
  </si>
  <si>
    <t>Комиссия по делам несовершеннолетних изащите их прав</t>
  </si>
  <si>
    <t>Проведение  профилактической работы   с несовершеннолетними и семьями, находящимися в социльно -опасном положении. Снижение уровня  правонарушения и преступлений.</t>
  </si>
  <si>
    <t>Обеспечение максимально охвата несовершеннолетних состоящих на учете в органах внутренних дел, а также находящихся в социально -опасном положении организованными формами отдыха, занятости и досуга.</t>
  </si>
  <si>
    <t>Предоставление актуальной информации о  наличии вакантных мест для содействия в трудоустройстве лицам, освободившимся из мест лишения  свободы</t>
  </si>
  <si>
    <t xml:space="preserve">Проведению с молодежью, в том числе с лицами состоящими на профилактическом учете и (или) находящимися под административным надзором в органах внутренних дел в связи с причастностью к совершению правонарушений в сфере общественной  безопасности, профилактических мероприятий в форме индивидуальных (групповых) бесед по формированию стойкого непринятия идеологии терроризма и привитию традиционных российских духовно- нравственных ценностей с привлечением к указанной работе представителей религиозных, общественных и спортивных организаций, психологов. </t>
  </si>
  <si>
    <t>Приложение 5  к муниципальной программе "Профилактика правонарушений на 2020-2024 годы"</t>
  </si>
  <si>
    <t xml:space="preserve">                                                                       Ответственный исполнитель: Управление социальной поддержки населения Администрации города Воткинска</t>
  </si>
  <si>
    <t xml:space="preserve">«Профилактика правонарушений» на территории муниципального образования "Город Воткинск" </t>
  </si>
  <si>
    <t>Организация  участия несовершеннолетних, состящих на всех видах профилактического учета в органах и учреждениях системы профилактики в социальных проектах "Духовное наследие". "Летняя площадка", "Активное лето" , "Цивилизация" в рамках республиканской  операции "Подросток - лето".</t>
  </si>
  <si>
    <t>Ответственный исполнитель: Управление социальной поддержки населений Администрации города Воткинска</t>
  </si>
  <si>
    <t>Организация и проведение на базе общеобразовательных (профессиональных) организаций среднего образования мероприятий (научно-практических конференций, "Круглых столов", уроков занятий) по раскрытию преступной сущности экстремизма  с привлечением  ветеранов правоохранительных органов, членов общственных советов.</t>
  </si>
  <si>
    <t>Управление  организационной работы  документационного и хозяйственного обеспечения  Администрации города Воткинска</t>
  </si>
  <si>
    <t xml:space="preserve">Управление образования  </t>
  </si>
  <si>
    <t xml:space="preserve">Управление культуры, спорта и молодежной политики </t>
  </si>
  <si>
    <t>Осуществление контроля за соблюдением инициаторами публичных акций требований Федерального закона от 19.06.2004  № 54-ФЗ «О собраниях, митингах, демонстрациях, шествиях и анкетированиях» и Закона Удмуртской Республики от 28.06.2005     № 27-РЗ «О порядке подачи уведомления о проведении публичного мероприятия на территории Удмуртской Республики»</t>
  </si>
  <si>
    <t>Информирование населения о деятельности органов местного самоуправления, правохранительных органов. организаций и общественных объединений по профилактике и предупреждению правонарушений</t>
  </si>
  <si>
    <t>1810361930</t>
  </si>
  <si>
    <t>1810307480</t>
  </si>
  <si>
    <t xml:space="preserve">2020 год  </t>
  </si>
  <si>
    <t xml:space="preserve">2023 год </t>
  </si>
  <si>
    <t>1800861920</t>
  </si>
  <si>
    <t>1800561920</t>
  </si>
  <si>
    <t xml:space="preserve">          Сведения о составе и значениях целевых показателей (индикаторов) муниципальной программы 
"Профилактика правонарушений  на 2020-2025 годы"</t>
  </si>
  <si>
    <t>Приложение 1  муниципальной программе 
«Профилактика правонарушений на 2020-2025 годы"</t>
  </si>
  <si>
    <t>2025 прогноз</t>
  </si>
  <si>
    <t>2020 отчет</t>
  </si>
  <si>
    <t> 2021 отчет</t>
  </si>
  <si>
    <t>2019 отчет</t>
  </si>
  <si>
    <t>Приложение № 2 к постановлению Администрации города Воткинска                                                                     от _______________ № ____________</t>
  </si>
  <si>
    <t>Приложение № 3 к постановлению Администрации города Воткинска                                                                     от _______________ № ____________</t>
  </si>
  <si>
    <t>Приложение 2  к муниципальной программе "Профилактика правонарушений на 2020-2025 годы"</t>
  </si>
  <si>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Перечень основных мероприятий муниципальной программы "Профилактика правонарушений на 2020-2025 годы"          </t>
    </r>
  </si>
  <si>
    <t>«Профилактика правонарушений на 2020-2025 годы"</t>
  </si>
  <si>
    <t>2020-2025</t>
  </si>
  <si>
    <t xml:space="preserve"> Финансовая оценка применения мер муниципального урегулирования муниципальной программы
 "Профилактика правонарушений на 2020-2025 годы"</t>
  </si>
  <si>
    <t>Прогноз сводных показателей муниципальных заданий на оказание муниципальных услуг (выполнение работ)  муниципальной программы "Профилактика правонарушений на 2020-2025 годы"</t>
  </si>
  <si>
    <t>к Муниципальной подпрограмме «Профилактика правонарушений на 2020-25 годы»</t>
  </si>
  <si>
    <t>Приложение 4  к постановлению Администрации города Воткинска   от  __________________ № ________</t>
  </si>
  <si>
    <t xml:space="preserve">Ресурсное обеспечение реализации муниципальной программы "Профилактика правонарушений на 2020-2025 годы" за счет средств бюджета муниципального образования "Город Воткинск" . </t>
  </si>
  <si>
    <t xml:space="preserve">2025 год </t>
  </si>
  <si>
    <t>Приложение 5  к постановлению Администрации города Воткинска       от  __________________ № ________</t>
  </si>
  <si>
    <t>Приложение 6  к муниципальной программе "Профилактика правонарушений на 2020-2025 годы"</t>
  </si>
  <si>
    <t xml:space="preserve">Прогнозная (справочная) оценка ресурсного обеспечения реализации муниципальной программы "Профилактика правонарушений на 2020-2025 годы" за счет всех источников финансирования </t>
  </si>
  <si>
    <t xml:space="preserve">«Профилактика правонарушений на 2020-2025 годы" </t>
  </si>
  <si>
    <t xml:space="preserve">«Профилактика правонарушений  на 2020-2025 годы" </t>
  </si>
  <si>
    <t>к Муниципальной программе «Профилактика правонарушений на 2020-2025 годы»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</si>
</sst>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7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left" vertical="center" wrapText="1" indent="1"/>
    </xf>
    <xf numFmtId="0" fontId="0" fillId="0" borderId="0" xfId="0" applyFill="1" applyAlignment="1">
      <alignment/>
    </xf>
    <xf numFmtId="172" fontId="4" fillId="32" borderId="10" xfId="0" applyNumberFormat="1" applyFont="1" applyFill="1" applyBorder="1" applyAlignment="1">
      <alignment horizontal="right" vertical="center" wrapText="1"/>
    </xf>
    <xf numFmtId="172" fontId="8" fillId="32" borderId="10" xfId="0" applyNumberFormat="1" applyFont="1" applyFill="1" applyBorder="1" applyAlignment="1">
      <alignment horizontal="right" vertical="center" wrapText="1"/>
    </xf>
    <xf numFmtId="172" fontId="4" fillId="32" borderId="10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73" fontId="12" fillId="0" borderId="10" xfId="0" applyNumberFormat="1" applyFont="1" applyBorder="1" applyAlignment="1">
      <alignment horizontal="center" vertical="center" wrapText="1"/>
    </xf>
    <xf numFmtId="173" fontId="12" fillId="0" borderId="10" xfId="0" applyNumberFormat="1" applyFont="1" applyBorder="1" applyAlignment="1" applyProtection="1">
      <alignment horizontal="center" vertical="center" wrapText="1"/>
      <protection hidden="1" locked="0"/>
    </xf>
    <xf numFmtId="49" fontId="9" fillId="0" borderId="10" xfId="0" applyNumberFormat="1" applyFont="1" applyBorder="1" applyAlignment="1">
      <alignment horizontal="center" vertical="center" wrapText="1"/>
    </xf>
    <xf numFmtId="173" fontId="1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73" fontId="1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9" fillId="0" borderId="11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54" fillId="0" borderId="10" xfId="0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 wrapText="1"/>
    </xf>
    <xf numFmtId="0" fontId="58" fillId="0" borderId="0" xfId="0" applyFont="1" applyAlignment="1">
      <alignment horizontal="center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0" fillId="0" borderId="0" xfId="0" applyAlignment="1">
      <alignment vertical="top"/>
    </xf>
    <xf numFmtId="0" fontId="61" fillId="0" borderId="0" xfId="0" applyFont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9" fillId="0" borderId="11" xfId="0" applyNumberFormat="1" applyFont="1" applyBorder="1" applyAlignment="1">
      <alignment vertical="center" wrapText="1"/>
    </xf>
    <xf numFmtId="49" fontId="9" fillId="0" borderId="13" xfId="0" applyNumberFormat="1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58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54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62" fillId="0" borderId="16" xfId="0" applyFont="1" applyBorder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9" fillId="0" borderId="11" xfId="0" applyFont="1" applyBorder="1" applyAlignment="1">
      <alignment horizontal="justify" vertical="center" wrapText="1"/>
    </xf>
    <xf numFmtId="0" fontId="59" fillId="0" borderId="13" xfId="0" applyFont="1" applyBorder="1" applyAlignment="1">
      <alignment horizontal="justify" vertical="center" wrapText="1"/>
    </xf>
    <xf numFmtId="0" fontId="59" fillId="0" borderId="10" xfId="0" applyFont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15" fillId="0" borderId="0" xfId="0" applyFont="1" applyAlignment="1">
      <alignment horizontal="left" wrapText="1"/>
    </xf>
    <xf numFmtId="49" fontId="54" fillId="0" borderId="13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5" xfId="0" applyBorder="1" applyAlignment="1">
      <alignment horizontal="center" vertical="center"/>
    </xf>
    <xf numFmtId="49" fontId="57" fillId="0" borderId="11" xfId="0" applyNumberFormat="1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view="pageBreakPreview" zoomScale="120" zoomScaleSheetLayoutView="120" zoomScalePageLayoutView="0" workbookViewId="0" topLeftCell="D1">
      <selection activeCell="F10" sqref="F10"/>
    </sheetView>
  </sheetViews>
  <sheetFormatPr defaultColWidth="9.140625" defaultRowHeight="15"/>
  <cols>
    <col min="1" max="1" width="3.7109375" style="0" customWidth="1"/>
    <col min="2" max="2" width="5.57421875" style="0" customWidth="1"/>
    <col min="3" max="3" width="4.140625" style="0" customWidth="1"/>
    <col min="4" max="4" width="39.28125" style="0" customWidth="1"/>
  </cols>
  <sheetData>
    <row r="2" spans="8:12" ht="51.75" customHeight="1">
      <c r="H2" s="102" t="s">
        <v>183</v>
      </c>
      <c r="I2" s="102"/>
      <c r="J2" s="102"/>
      <c r="K2" s="102"/>
      <c r="L2" s="100"/>
    </row>
    <row r="4" spans="8:11" s="29" customFormat="1" ht="63.75" customHeight="1">
      <c r="H4" s="109" t="s">
        <v>178</v>
      </c>
      <c r="I4" s="109"/>
      <c r="J4" s="109"/>
      <c r="K4" s="109"/>
    </row>
    <row r="5" spans="1:14" s="29" customFormat="1" ht="50.25" customHeight="1">
      <c r="A5" s="105" t="s">
        <v>177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7"/>
      <c r="M5" s="107"/>
      <c r="N5" s="107"/>
    </row>
    <row r="6" ht="15">
      <c r="D6" s="87" t="s">
        <v>140</v>
      </c>
    </row>
    <row r="7" spans="1:13" ht="14.25" customHeight="1">
      <c r="A7" s="101" t="s">
        <v>0</v>
      </c>
      <c r="B7" s="101"/>
      <c r="C7" s="101" t="s">
        <v>38</v>
      </c>
      <c r="D7" s="101" t="s">
        <v>39</v>
      </c>
      <c r="E7" s="101" t="s">
        <v>40</v>
      </c>
      <c r="F7" s="101" t="s">
        <v>141</v>
      </c>
      <c r="G7" s="101"/>
      <c r="H7" s="101"/>
      <c r="I7" s="101"/>
      <c r="J7" s="101"/>
      <c r="K7" s="101"/>
      <c r="L7" s="101"/>
      <c r="M7" s="101"/>
    </row>
    <row r="8" spans="1:13" ht="24.75">
      <c r="A8" s="31" t="s">
        <v>1</v>
      </c>
      <c r="B8" s="31" t="s">
        <v>2</v>
      </c>
      <c r="C8" s="101"/>
      <c r="D8" s="101"/>
      <c r="E8" s="101"/>
      <c r="F8" s="30" t="s">
        <v>112</v>
      </c>
      <c r="G8" s="30" t="s">
        <v>182</v>
      </c>
      <c r="H8" s="32" t="s">
        <v>180</v>
      </c>
      <c r="I8" s="30" t="s">
        <v>181</v>
      </c>
      <c r="J8" s="30" t="s">
        <v>111</v>
      </c>
      <c r="K8" s="33" t="s">
        <v>110</v>
      </c>
      <c r="L8" s="33" t="s">
        <v>109</v>
      </c>
      <c r="M8" s="33" t="s">
        <v>179</v>
      </c>
    </row>
    <row r="9" spans="1:13" ht="27.75" customHeight="1">
      <c r="A9" s="37"/>
      <c r="B9" s="37"/>
      <c r="C9" s="31"/>
      <c r="D9" s="103" t="s">
        <v>199</v>
      </c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34.5" customHeight="1">
      <c r="A10" s="108">
        <v>18</v>
      </c>
      <c r="B10" s="108">
        <v>1</v>
      </c>
      <c r="C10" s="35">
        <v>1</v>
      </c>
      <c r="D10" s="34" t="s">
        <v>42</v>
      </c>
      <c r="E10" s="31" t="s">
        <v>43</v>
      </c>
      <c r="F10" s="31">
        <v>1628</v>
      </c>
      <c r="G10" s="31">
        <v>1471</v>
      </c>
      <c r="H10" s="31">
        <v>1471</v>
      </c>
      <c r="I10" s="31">
        <v>1623</v>
      </c>
      <c r="J10" s="31">
        <v>1600</v>
      </c>
      <c r="K10" s="30">
        <v>1580</v>
      </c>
      <c r="L10" s="30">
        <v>1560</v>
      </c>
      <c r="M10" s="30">
        <v>1550</v>
      </c>
    </row>
    <row r="11" spans="1:13" ht="33.75" customHeight="1">
      <c r="A11" s="108"/>
      <c r="B11" s="108"/>
      <c r="C11" s="35">
        <v>2</v>
      </c>
      <c r="D11" s="34" t="s">
        <v>44</v>
      </c>
      <c r="E11" s="31" t="s">
        <v>43</v>
      </c>
      <c r="F11" s="31">
        <v>31</v>
      </c>
      <c r="G11" s="31">
        <v>35</v>
      </c>
      <c r="H11" s="31">
        <v>61</v>
      </c>
      <c r="I11" s="38">
        <v>47</v>
      </c>
      <c r="J11" s="38">
        <v>45</v>
      </c>
      <c r="K11" s="39">
        <v>44</v>
      </c>
      <c r="L11" s="39">
        <v>43</v>
      </c>
      <c r="M11" s="39">
        <v>42</v>
      </c>
    </row>
    <row r="12" spans="1:13" ht="36">
      <c r="A12" s="108"/>
      <c r="B12" s="108"/>
      <c r="C12" s="35">
        <v>3</v>
      </c>
      <c r="D12" s="34" t="s">
        <v>45</v>
      </c>
      <c r="E12" s="31" t="s">
        <v>41</v>
      </c>
      <c r="F12" s="31">
        <v>25</v>
      </c>
      <c r="G12" s="31">
        <v>24</v>
      </c>
      <c r="H12" s="31">
        <v>15</v>
      </c>
      <c r="I12" s="31">
        <v>15</v>
      </c>
      <c r="J12" s="31">
        <v>15</v>
      </c>
      <c r="K12" s="30">
        <v>15</v>
      </c>
      <c r="L12" s="30">
        <v>15</v>
      </c>
      <c r="M12" s="30">
        <v>15</v>
      </c>
    </row>
    <row r="13" spans="1:13" ht="33.75" customHeight="1">
      <c r="A13" s="108"/>
      <c r="B13" s="108"/>
      <c r="C13" s="35">
        <v>4</v>
      </c>
      <c r="D13" s="34" t="s">
        <v>46</v>
      </c>
      <c r="E13" s="31" t="s">
        <v>41</v>
      </c>
      <c r="F13" s="31">
        <v>11723</v>
      </c>
      <c r="G13" s="31">
        <v>170032</v>
      </c>
      <c r="H13" s="31">
        <v>11000</v>
      </c>
      <c r="I13" s="31">
        <v>11200</v>
      </c>
      <c r="J13" s="31">
        <v>11400</v>
      </c>
      <c r="K13" s="30">
        <v>11500</v>
      </c>
      <c r="L13" s="30">
        <v>11600</v>
      </c>
      <c r="M13" s="30">
        <v>11700</v>
      </c>
    </row>
    <row r="14" spans="1:13" ht="36">
      <c r="A14" s="108"/>
      <c r="B14" s="108"/>
      <c r="C14" s="35">
        <v>5</v>
      </c>
      <c r="D14" s="34" t="s">
        <v>47</v>
      </c>
      <c r="E14" s="31" t="s">
        <v>43</v>
      </c>
      <c r="F14" s="31">
        <v>0</v>
      </c>
      <c r="G14" s="31">
        <v>0</v>
      </c>
      <c r="H14" s="31">
        <v>1</v>
      </c>
      <c r="I14" s="31">
        <v>0</v>
      </c>
      <c r="J14" s="31">
        <v>0</v>
      </c>
      <c r="K14" s="30">
        <v>0</v>
      </c>
      <c r="L14" s="30">
        <v>0</v>
      </c>
      <c r="M14" s="30">
        <v>0</v>
      </c>
    </row>
    <row r="20" spans="9:10" ht="15">
      <c r="I20" s="54"/>
      <c r="J20" s="88"/>
    </row>
  </sheetData>
  <sheetProtection/>
  <mergeCells count="11">
    <mergeCell ref="A10:A14"/>
    <mergeCell ref="B10:B14"/>
    <mergeCell ref="H4:K4"/>
    <mergeCell ref="A7:B7"/>
    <mergeCell ref="C7:C8"/>
    <mergeCell ref="D7:D8"/>
    <mergeCell ref="E7:E8"/>
    <mergeCell ref="H2:K2"/>
    <mergeCell ref="F7:M7"/>
    <mergeCell ref="D9:M9"/>
    <mergeCell ref="A5:N5"/>
  </mergeCells>
  <printOptions/>
  <pageMargins left="0.15748031496062992" right="0" top="0.7874015748031497" bottom="0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6"/>
  <sheetViews>
    <sheetView view="pageBreakPreview" zoomScale="90" zoomScaleSheetLayoutView="90" zoomScalePageLayoutView="0" workbookViewId="0" topLeftCell="A1">
      <selection activeCell="G96" sqref="G96"/>
    </sheetView>
  </sheetViews>
  <sheetFormatPr defaultColWidth="9.140625" defaultRowHeight="15"/>
  <cols>
    <col min="1" max="1" width="3.421875" style="54" bestFit="1" customWidth="1"/>
    <col min="2" max="2" width="2.7109375" style="54" bestFit="1" customWidth="1"/>
    <col min="3" max="3" width="3.421875" style="54" bestFit="1" customWidth="1"/>
    <col min="4" max="4" width="2.28125" style="54" bestFit="1" customWidth="1"/>
    <col min="5" max="5" width="59.57421875" style="62" customWidth="1"/>
    <col min="6" max="6" width="38.00390625" style="61" customWidth="1"/>
    <col min="7" max="7" width="10.28125" style="54" customWidth="1"/>
    <col min="8" max="8" width="42.28125" style="56" customWidth="1"/>
    <col min="9" max="9" width="16.8515625" style="57" customWidth="1"/>
    <col min="10" max="11" width="9.140625" style="0" hidden="1" customWidth="1"/>
  </cols>
  <sheetData>
    <row r="2" spans="8:12" ht="24" customHeight="1">
      <c r="H2" s="122" t="s">
        <v>184</v>
      </c>
      <c r="I2" s="122"/>
      <c r="J2" s="122"/>
      <c r="K2" s="122"/>
      <c r="L2" s="122"/>
    </row>
    <row r="3" spans="5:11" ht="52.5" customHeight="1">
      <c r="E3" s="49"/>
      <c r="F3" s="58"/>
      <c r="H3" s="143" t="s">
        <v>185</v>
      </c>
      <c r="I3" s="143"/>
      <c r="J3" s="143"/>
      <c r="K3" s="143"/>
    </row>
    <row r="4" spans="5:9" ht="15">
      <c r="E4" s="92" t="s">
        <v>186</v>
      </c>
      <c r="F4" s="58"/>
      <c r="H4" s="126"/>
      <c r="I4" s="126"/>
    </row>
    <row r="5" spans="5:9" ht="1.5" customHeight="1">
      <c r="E5" s="49"/>
      <c r="F5" s="58"/>
      <c r="H5" s="83"/>
      <c r="I5" s="83"/>
    </row>
    <row r="6" spans="1:9" ht="21.75" customHeight="1">
      <c r="A6" s="127" t="s">
        <v>142</v>
      </c>
      <c r="B6" s="128"/>
      <c r="C6" s="128"/>
      <c r="D6" s="128"/>
      <c r="E6" s="128"/>
      <c r="F6" s="128"/>
      <c r="G6" s="128"/>
      <c r="H6" s="128"/>
      <c r="I6" s="128"/>
    </row>
    <row r="7" spans="1:9" ht="15">
      <c r="A7" s="120" t="s">
        <v>0</v>
      </c>
      <c r="B7" s="120"/>
      <c r="C7" s="120"/>
      <c r="D7" s="120"/>
      <c r="E7" s="120" t="s">
        <v>49</v>
      </c>
      <c r="F7" s="117" t="s">
        <v>50</v>
      </c>
      <c r="G7" s="120" t="s">
        <v>51</v>
      </c>
      <c r="H7" s="120" t="s">
        <v>52</v>
      </c>
      <c r="I7" s="121" t="s">
        <v>53</v>
      </c>
    </row>
    <row r="8" spans="1:9" ht="17.25" customHeight="1">
      <c r="A8" s="60" t="s">
        <v>1</v>
      </c>
      <c r="B8" s="60" t="s">
        <v>2</v>
      </c>
      <c r="C8" s="60" t="s">
        <v>3</v>
      </c>
      <c r="D8" s="60" t="s">
        <v>4</v>
      </c>
      <c r="E8" s="120"/>
      <c r="F8" s="117"/>
      <c r="G8" s="120"/>
      <c r="H8" s="120"/>
      <c r="I8" s="121"/>
    </row>
    <row r="9" spans="1:9" ht="15">
      <c r="A9" s="46">
        <v>18</v>
      </c>
      <c r="B9" s="46">
        <v>1</v>
      </c>
      <c r="C9" s="55"/>
      <c r="D9" s="55"/>
      <c r="E9" s="99" t="s">
        <v>187</v>
      </c>
      <c r="F9" s="59"/>
      <c r="G9" s="55"/>
      <c r="H9" s="53"/>
      <c r="I9" s="47"/>
    </row>
    <row r="10" spans="1:9" ht="42" customHeight="1">
      <c r="A10" s="76">
        <v>18</v>
      </c>
      <c r="B10" s="76">
        <v>1</v>
      </c>
      <c r="C10" s="76">
        <v>1</v>
      </c>
      <c r="D10" s="81"/>
      <c r="E10" s="77" t="s">
        <v>54</v>
      </c>
      <c r="F10" s="84"/>
      <c r="G10" s="76"/>
      <c r="H10" s="74"/>
      <c r="I10" s="66"/>
    </row>
    <row r="11" spans="1:9" ht="36" customHeight="1">
      <c r="A11" s="110">
        <v>18</v>
      </c>
      <c r="B11" s="110">
        <v>1</v>
      </c>
      <c r="C11" s="110">
        <v>1</v>
      </c>
      <c r="D11" s="110">
        <v>1</v>
      </c>
      <c r="E11" s="123" t="s">
        <v>57</v>
      </c>
      <c r="F11" s="90" t="s">
        <v>168</v>
      </c>
      <c r="G11" s="110" t="s">
        <v>188</v>
      </c>
      <c r="H11" s="113" t="s">
        <v>58</v>
      </c>
      <c r="I11" s="140" t="s">
        <v>148</v>
      </c>
    </row>
    <row r="12" spans="1:9" ht="15">
      <c r="A12" s="112"/>
      <c r="B12" s="112"/>
      <c r="C12" s="112"/>
      <c r="D12" s="112"/>
      <c r="E12" s="136"/>
      <c r="F12" s="85"/>
      <c r="G12" s="112"/>
      <c r="H12" s="114"/>
      <c r="I12" s="139"/>
    </row>
    <row r="13" spans="1:9" ht="15" customHeight="1">
      <c r="A13" s="110">
        <v>18</v>
      </c>
      <c r="B13" s="110">
        <v>1</v>
      </c>
      <c r="C13" s="110">
        <v>1</v>
      </c>
      <c r="D13" s="110">
        <v>2</v>
      </c>
      <c r="E13" s="123" t="s">
        <v>59</v>
      </c>
      <c r="F13" s="117" t="s">
        <v>33</v>
      </c>
      <c r="G13" s="110" t="s">
        <v>188</v>
      </c>
      <c r="H13" s="113" t="s">
        <v>60</v>
      </c>
      <c r="I13" s="140" t="s">
        <v>145</v>
      </c>
    </row>
    <row r="14" spans="1:9" ht="15">
      <c r="A14" s="111"/>
      <c r="B14" s="111"/>
      <c r="C14" s="111"/>
      <c r="D14" s="111"/>
      <c r="E14" s="124"/>
      <c r="F14" s="117"/>
      <c r="G14" s="119"/>
      <c r="H14" s="120"/>
      <c r="I14" s="141"/>
    </row>
    <row r="15" spans="1:9" ht="15">
      <c r="A15" s="112"/>
      <c r="B15" s="112"/>
      <c r="C15" s="112"/>
      <c r="D15" s="112"/>
      <c r="E15" s="125"/>
      <c r="F15" s="118"/>
      <c r="G15" s="112"/>
      <c r="H15" s="114"/>
      <c r="I15" s="139"/>
    </row>
    <row r="16" spans="1:9" ht="15" customHeight="1">
      <c r="A16" s="110">
        <v>18</v>
      </c>
      <c r="B16" s="110">
        <v>1</v>
      </c>
      <c r="C16" s="110">
        <v>1</v>
      </c>
      <c r="D16" s="110">
        <v>3</v>
      </c>
      <c r="E16" s="123" t="s">
        <v>61</v>
      </c>
      <c r="F16" s="129" t="s">
        <v>56</v>
      </c>
      <c r="G16" s="110" t="s">
        <v>188</v>
      </c>
      <c r="H16" s="113" t="s">
        <v>62</v>
      </c>
      <c r="I16" s="140" t="s">
        <v>143</v>
      </c>
    </row>
    <row r="17" spans="1:9" ht="15">
      <c r="A17" s="112"/>
      <c r="B17" s="112"/>
      <c r="C17" s="112"/>
      <c r="D17" s="112"/>
      <c r="E17" s="125"/>
      <c r="F17" s="118"/>
      <c r="G17" s="119"/>
      <c r="H17" s="114"/>
      <c r="I17" s="141"/>
    </row>
    <row r="18" spans="1:9" ht="15">
      <c r="A18" s="111"/>
      <c r="B18" s="111"/>
      <c r="C18" s="111"/>
      <c r="D18" s="111"/>
      <c r="E18" s="124"/>
      <c r="F18" s="117"/>
      <c r="G18" s="119"/>
      <c r="H18" s="120"/>
      <c r="I18" s="141"/>
    </row>
    <row r="19" spans="1:9" ht="15">
      <c r="A19" s="111"/>
      <c r="B19" s="111"/>
      <c r="C19" s="111"/>
      <c r="D19" s="111"/>
      <c r="E19" s="124"/>
      <c r="F19" s="117"/>
      <c r="G19" s="119"/>
      <c r="H19" s="120"/>
      <c r="I19" s="141"/>
    </row>
    <row r="20" spans="1:9" ht="15">
      <c r="A20" s="111"/>
      <c r="B20" s="111"/>
      <c r="C20" s="111"/>
      <c r="D20" s="111"/>
      <c r="E20" s="124"/>
      <c r="F20" s="117"/>
      <c r="G20" s="112"/>
      <c r="H20" s="120"/>
      <c r="I20" s="139"/>
    </row>
    <row r="21" spans="1:9" ht="9.75" customHeight="1">
      <c r="A21" s="110">
        <v>18</v>
      </c>
      <c r="B21" s="110">
        <v>1</v>
      </c>
      <c r="C21" s="110">
        <v>2</v>
      </c>
      <c r="D21" s="130"/>
      <c r="E21" s="133" t="s">
        <v>63</v>
      </c>
      <c r="F21" s="129"/>
      <c r="G21" s="111"/>
      <c r="H21" s="120"/>
      <c r="I21" s="149"/>
    </row>
    <row r="22" spans="1:9" ht="8.25" customHeight="1">
      <c r="A22" s="112"/>
      <c r="B22" s="112"/>
      <c r="C22" s="119"/>
      <c r="D22" s="148"/>
      <c r="E22" s="146"/>
      <c r="F22" s="150"/>
      <c r="G22" s="111"/>
      <c r="H22" s="120"/>
      <c r="I22" s="141"/>
    </row>
    <row r="23" spans="1:9" ht="10.5" customHeight="1">
      <c r="A23" s="111"/>
      <c r="B23" s="111"/>
      <c r="C23" s="131"/>
      <c r="D23" s="131"/>
      <c r="E23" s="147"/>
      <c r="F23" s="118"/>
      <c r="G23" s="111"/>
      <c r="H23" s="120"/>
      <c r="I23" s="139"/>
    </row>
    <row r="24" spans="1:9" ht="15" customHeight="1">
      <c r="A24" s="110">
        <v>18</v>
      </c>
      <c r="B24" s="110">
        <v>1</v>
      </c>
      <c r="C24" s="110">
        <v>2</v>
      </c>
      <c r="D24" s="78">
        <v>1</v>
      </c>
      <c r="E24" s="123" t="s">
        <v>64</v>
      </c>
      <c r="F24" s="129" t="s">
        <v>56</v>
      </c>
      <c r="G24" s="110" t="s">
        <v>188</v>
      </c>
      <c r="H24" s="113" t="s">
        <v>65</v>
      </c>
      <c r="I24" s="140" t="s">
        <v>144</v>
      </c>
    </row>
    <row r="25" spans="1:9" ht="27.75" customHeight="1">
      <c r="A25" s="112"/>
      <c r="B25" s="112"/>
      <c r="C25" s="112"/>
      <c r="D25" s="79"/>
      <c r="E25" s="136"/>
      <c r="F25" s="118"/>
      <c r="G25" s="112"/>
      <c r="H25" s="114"/>
      <c r="I25" s="139"/>
    </row>
    <row r="26" spans="1:9" ht="15" customHeight="1">
      <c r="A26" s="110">
        <v>18</v>
      </c>
      <c r="B26" s="110">
        <v>1</v>
      </c>
      <c r="C26" s="110">
        <v>2</v>
      </c>
      <c r="D26" s="110">
        <v>2</v>
      </c>
      <c r="E26" s="123" t="s">
        <v>132</v>
      </c>
      <c r="F26" s="60" t="s">
        <v>66</v>
      </c>
      <c r="G26" s="110" t="s">
        <v>188</v>
      </c>
      <c r="H26" s="113" t="s">
        <v>67</v>
      </c>
      <c r="I26" s="140" t="s">
        <v>144</v>
      </c>
    </row>
    <row r="27" spans="1:9" ht="15">
      <c r="A27" s="112"/>
      <c r="B27" s="112"/>
      <c r="C27" s="112"/>
      <c r="D27" s="112"/>
      <c r="E27" s="125"/>
      <c r="F27" s="151" t="s">
        <v>68</v>
      </c>
      <c r="G27" s="112"/>
      <c r="H27" s="114"/>
      <c r="I27" s="141"/>
    </row>
    <row r="28" spans="1:9" ht="15">
      <c r="A28" s="111"/>
      <c r="B28" s="111"/>
      <c r="C28" s="111"/>
      <c r="D28" s="111"/>
      <c r="E28" s="124"/>
      <c r="F28" s="139"/>
      <c r="G28" s="111"/>
      <c r="H28" s="120"/>
      <c r="I28" s="139"/>
    </row>
    <row r="29" spans="1:9" ht="15" customHeight="1">
      <c r="A29" s="110">
        <v>18</v>
      </c>
      <c r="B29" s="110">
        <v>1</v>
      </c>
      <c r="C29" s="110">
        <v>2</v>
      </c>
      <c r="D29" s="110">
        <v>3</v>
      </c>
      <c r="E29" s="123" t="s">
        <v>133</v>
      </c>
      <c r="F29" s="63" t="s">
        <v>68</v>
      </c>
      <c r="G29" s="110" t="s">
        <v>188</v>
      </c>
      <c r="H29" s="113" t="s">
        <v>69</v>
      </c>
      <c r="I29" s="140" t="s">
        <v>144</v>
      </c>
    </row>
    <row r="30" spans="1:9" ht="22.5">
      <c r="A30" s="111"/>
      <c r="B30" s="111"/>
      <c r="C30" s="111"/>
      <c r="D30" s="111"/>
      <c r="E30" s="124"/>
      <c r="F30" s="60" t="s">
        <v>33</v>
      </c>
      <c r="G30" s="111"/>
      <c r="H30" s="120"/>
      <c r="I30" s="141"/>
    </row>
    <row r="31" spans="1:9" ht="22.5">
      <c r="A31" s="112"/>
      <c r="B31" s="112"/>
      <c r="C31" s="112"/>
      <c r="D31" s="112"/>
      <c r="E31" s="125"/>
      <c r="F31" s="60" t="s">
        <v>70</v>
      </c>
      <c r="G31" s="112"/>
      <c r="H31" s="114"/>
      <c r="I31" s="139"/>
    </row>
    <row r="32" spans="1:9" ht="22.5" customHeight="1">
      <c r="A32" s="110">
        <v>18</v>
      </c>
      <c r="B32" s="110">
        <v>1</v>
      </c>
      <c r="C32" s="110">
        <v>2</v>
      </c>
      <c r="D32" s="110">
        <v>4</v>
      </c>
      <c r="E32" s="123" t="s">
        <v>134</v>
      </c>
      <c r="F32" s="60" t="s">
        <v>33</v>
      </c>
      <c r="G32" s="110" t="s">
        <v>188</v>
      </c>
      <c r="H32" s="113" t="s">
        <v>135</v>
      </c>
      <c r="I32" s="140" t="s">
        <v>144</v>
      </c>
    </row>
    <row r="33" spans="1:9" ht="28.5" customHeight="1">
      <c r="A33" s="112"/>
      <c r="B33" s="112"/>
      <c r="C33" s="112"/>
      <c r="D33" s="112"/>
      <c r="E33" s="136"/>
      <c r="F33" s="69" t="s">
        <v>56</v>
      </c>
      <c r="G33" s="131"/>
      <c r="H33" s="114"/>
      <c r="I33" s="139"/>
    </row>
    <row r="34" spans="1:9" ht="15" customHeight="1">
      <c r="A34" s="110">
        <v>18</v>
      </c>
      <c r="B34" s="110">
        <v>1</v>
      </c>
      <c r="C34" s="110">
        <v>3</v>
      </c>
      <c r="D34" s="130"/>
      <c r="E34" s="133" t="s">
        <v>72</v>
      </c>
      <c r="F34" s="117"/>
      <c r="G34" s="110"/>
      <c r="H34" s="113"/>
      <c r="I34" s="140"/>
    </row>
    <row r="35" spans="1:9" ht="10.5" customHeight="1">
      <c r="A35" s="112"/>
      <c r="B35" s="112"/>
      <c r="C35" s="112"/>
      <c r="D35" s="131"/>
      <c r="E35" s="134"/>
      <c r="F35" s="117"/>
      <c r="G35" s="119"/>
      <c r="H35" s="152"/>
      <c r="I35" s="141"/>
    </row>
    <row r="36" spans="1:9" ht="15" customHeight="1">
      <c r="A36" s="111"/>
      <c r="B36" s="111"/>
      <c r="C36" s="111"/>
      <c r="D36" s="132"/>
      <c r="E36" s="135"/>
      <c r="F36" s="117"/>
      <c r="G36" s="112"/>
      <c r="H36" s="114"/>
      <c r="I36" s="139"/>
    </row>
    <row r="37" spans="1:9" ht="22.5" customHeight="1">
      <c r="A37" s="86">
        <v>18</v>
      </c>
      <c r="B37" s="86">
        <v>1</v>
      </c>
      <c r="C37" s="110">
        <v>3</v>
      </c>
      <c r="D37" s="110">
        <v>1</v>
      </c>
      <c r="E37" s="123" t="s">
        <v>74</v>
      </c>
      <c r="F37" s="129" t="s">
        <v>33</v>
      </c>
      <c r="G37" s="110" t="s">
        <v>188</v>
      </c>
      <c r="H37" s="113" t="s">
        <v>73</v>
      </c>
      <c r="I37" s="140" t="s">
        <v>149</v>
      </c>
    </row>
    <row r="38" spans="1:9" ht="15">
      <c r="A38" s="79"/>
      <c r="B38" s="79"/>
      <c r="C38" s="112"/>
      <c r="D38" s="112"/>
      <c r="E38" s="125"/>
      <c r="F38" s="118"/>
      <c r="G38" s="112"/>
      <c r="H38" s="114"/>
      <c r="I38" s="139"/>
    </row>
    <row r="39" spans="1:9" ht="22.5" customHeight="1">
      <c r="A39" s="110">
        <v>18</v>
      </c>
      <c r="B39" s="110">
        <v>1</v>
      </c>
      <c r="C39" s="110">
        <v>3</v>
      </c>
      <c r="D39" s="110">
        <v>2</v>
      </c>
      <c r="E39" s="123" t="s">
        <v>36</v>
      </c>
      <c r="F39" s="129" t="s">
        <v>33</v>
      </c>
      <c r="G39" s="110" t="s">
        <v>188</v>
      </c>
      <c r="H39" s="113" t="s">
        <v>73</v>
      </c>
      <c r="I39" s="140" t="s">
        <v>150</v>
      </c>
    </row>
    <row r="40" spans="1:9" ht="15">
      <c r="A40" s="112"/>
      <c r="B40" s="112"/>
      <c r="C40" s="112"/>
      <c r="D40" s="112"/>
      <c r="E40" s="125"/>
      <c r="F40" s="118"/>
      <c r="G40" s="112"/>
      <c r="H40" s="114"/>
      <c r="I40" s="139"/>
    </row>
    <row r="41" spans="1:9" ht="22.5" customHeight="1">
      <c r="A41" s="86">
        <v>18</v>
      </c>
      <c r="B41" s="110">
        <v>1</v>
      </c>
      <c r="C41" s="110">
        <v>4</v>
      </c>
      <c r="D41" s="130"/>
      <c r="E41" s="133" t="s">
        <v>75</v>
      </c>
      <c r="F41" s="129"/>
      <c r="G41" s="110"/>
      <c r="H41" s="113"/>
      <c r="I41" s="140"/>
    </row>
    <row r="42" spans="1:9" ht="15">
      <c r="A42" s="79"/>
      <c r="B42" s="112"/>
      <c r="C42" s="112"/>
      <c r="D42" s="131"/>
      <c r="E42" s="134"/>
      <c r="F42" s="139"/>
      <c r="G42" s="112"/>
      <c r="H42" s="114"/>
      <c r="I42" s="144"/>
    </row>
    <row r="43" spans="1:9" ht="15" customHeight="1">
      <c r="A43" s="110">
        <v>18</v>
      </c>
      <c r="B43" s="110">
        <v>1</v>
      </c>
      <c r="C43" s="110">
        <v>4</v>
      </c>
      <c r="D43" s="110">
        <v>1</v>
      </c>
      <c r="E43" s="137" t="s">
        <v>76</v>
      </c>
      <c r="F43" s="129" t="s">
        <v>77</v>
      </c>
      <c r="G43" s="97" t="s">
        <v>188</v>
      </c>
      <c r="H43" s="113" t="s">
        <v>78</v>
      </c>
      <c r="I43" s="140" t="s">
        <v>146</v>
      </c>
    </row>
    <row r="44" spans="1:9" ht="18" customHeight="1">
      <c r="A44" s="112"/>
      <c r="B44" s="112"/>
      <c r="C44" s="112"/>
      <c r="D44" s="112"/>
      <c r="E44" s="138"/>
      <c r="F44" s="139"/>
      <c r="G44" s="79"/>
      <c r="H44" s="114"/>
      <c r="I44" s="144"/>
    </row>
    <row r="45" spans="1:9" ht="15" customHeight="1">
      <c r="A45" s="110">
        <v>18</v>
      </c>
      <c r="B45" s="110">
        <v>1</v>
      </c>
      <c r="C45" s="110">
        <v>4</v>
      </c>
      <c r="D45" s="86">
        <v>2</v>
      </c>
      <c r="E45" s="137" t="s">
        <v>79</v>
      </c>
      <c r="F45" s="129" t="s">
        <v>80</v>
      </c>
      <c r="G45" s="110" t="s">
        <v>188</v>
      </c>
      <c r="H45" s="113" t="s">
        <v>81</v>
      </c>
      <c r="I45" s="140" t="s">
        <v>146</v>
      </c>
    </row>
    <row r="46" spans="1:9" ht="20.25" customHeight="1">
      <c r="A46" s="112"/>
      <c r="B46" s="112"/>
      <c r="C46" s="112"/>
      <c r="D46" s="79"/>
      <c r="E46" s="136"/>
      <c r="F46" s="118"/>
      <c r="G46" s="112"/>
      <c r="H46" s="114"/>
      <c r="I46" s="144"/>
    </row>
    <row r="47" spans="1:9" ht="23.25" customHeight="1">
      <c r="A47" s="111">
        <v>18</v>
      </c>
      <c r="B47" s="111">
        <v>1</v>
      </c>
      <c r="C47" s="111">
        <v>4</v>
      </c>
      <c r="D47" s="111">
        <v>3</v>
      </c>
      <c r="E47" s="124" t="s">
        <v>82</v>
      </c>
      <c r="F47" s="129" t="s">
        <v>56</v>
      </c>
      <c r="G47" s="111" t="s">
        <v>188</v>
      </c>
      <c r="H47" s="113" t="s">
        <v>151</v>
      </c>
      <c r="I47" s="140" t="s">
        <v>146</v>
      </c>
    </row>
    <row r="48" spans="1:9" ht="15">
      <c r="A48" s="111"/>
      <c r="B48" s="111"/>
      <c r="C48" s="111"/>
      <c r="D48" s="111"/>
      <c r="E48" s="124"/>
      <c r="F48" s="139"/>
      <c r="G48" s="111"/>
      <c r="H48" s="139"/>
      <c r="I48" s="144"/>
    </row>
    <row r="49" spans="1:9" ht="15">
      <c r="A49" s="111">
        <v>18</v>
      </c>
      <c r="B49" s="111">
        <v>1</v>
      </c>
      <c r="C49" s="111">
        <v>5</v>
      </c>
      <c r="D49" s="111"/>
      <c r="E49" s="135" t="s">
        <v>83</v>
      </c>
      <c r="F49" s="117"/>
      <c r="G49" s="111"/>
      <c r="H49" s="120"/>
      <c r="I49" s="121"/>
    </row>
    <row r="50" spans="1:9" ht="15">
      <c r="A50" s="111"/>
      <c r="B50" s="111"/>
      <c r="C50" s="111"/>
      <c r="D50" s="111"/>
      <c r="E50" s="135"/>
      <c r="F50" s="117"/>
      <c r="G50" s="111"/>
      <c r="H50" s="120"/>
      <c r="I50" s="121"/>
    </row>
    <row r="51" spans="1:9" ht="15">
      <c r="A51" s="111">
        <v>18</v>
      </c>
      <c r="B51" s="111">
        <v>1</v>
      </c>
      <c r="C51" s="111">
        <v>5</v>
      </c>
      <c r="D51" s="111">
        <v>1</v>
      </c>
      <c r="E51" s="124" t="s">
        <v>84</v>
      </c>
      <c r="F51" s="117" t="s">
        <v>56</v>
      </c>
      <c r="G51" s="111" t="s">
        <v>188</v>
      </c>
      <c r="H51" s="120" t="s">
        <v>85</v>
      </c>
      <c r="I51" s="121" t="s">
        <v>152</v>
      </c>
    </row>
    <row r="52" spans="1:9" ht="24" customHeight="1">
      <c r="A52" s="111"/>
      <c r="B52" s="111"/>
      <c r="C52" s="111"/>
      <c r="D52" s="111"/>
      <c r="E52" s="124"/>
      <c r="F52" s="117"/>
      <c r="G52" s="111"/>
      <c r="H52" s="120"/>
      <c r="I52" s="121"/>
    </row>
    <row r="53" spans="1:9" ht="22.5">
      <c r="A53" s="111">
        <v>18</v>
      </c>
      <c r="B53" s="111">
        <v>1</v>
      </c>
      <c r="C53" s="111">
        <v>5</v>
      </c>
      <c r="D53" s="111">
        <v>2</v>
      </c>
      <c r="E53" s="124" t="s">
        <v>128</v>
      </c>
      <c r="F53" s="60" t="s">
        <v>68</v>
      </c>
      <c r="G53" s="111" t="s">
        <v>188</v>
      </c>
      <c r="H53" s="120" t="s">
        <v>126</v>
      </c>
      <c r="I53" s="121" t="s">
        <v>152</v>
      </c>
    </row>
    <row r="54" spans="1:9" ht="15">
      <c r="A54" s="111"/>
      <c r="B54" s="111"/>
      <c r="C54" s="111"/>
      <c r="D54" s="111"/>
      <c r="E54" s="124"/>
      <c r="F54" s="129" t="s">
        <v>33</v>
      </c>
      <c r="G54" s="111"/>
      <c r="H54" s="120"/>
      <c r="I54" s="121"/>
    </row>
    <row r="55" spans="1:9" ht="15">
      <c r="A55" s="111"/>
      <c r="B55" s="111"/>
      <c r="C55" s="111"/>
      <c r="D55" s="111"/>
      <c r="E55" s="124"/>
      <c r="F55" s="118"/>
      <c r="G55" s="111"/>
      <c r="H55" s="120"/>
      <c r="I55" s="121"/>
    </row>
    <row r="56" spans="1:9" ht="15">
      <c r="A56" s="111">
        <v>18</v>
      </c>
      <c r="B56" s="111">
        <v>1</v>
      </c>
      <c r="C56" s="111">
        <v>5</v>
      </c>
      <c r="D56" s="111">
        <v>3</v>
      </c>
      <c r="E56" s="124" t="s">
        <v>86</v>
      </c>
      <c r="F56" s="117" t="s">
        <v>155</v>
      </c>
      <c r="G56" s="111" t="s">
        <v>188</v>
      </c>
      <c r="H56" s="120" t="s">
        <v>87</v>
      </c>
      <c r="I56" s="121" t="s">
        <v>152</v>
      </c>
    </row>
    <row r="57" spans="1:9" ht="23.25" customHeight="1">
      <c r="A57" s="111"/>
      <c r="B57" s="111"/>
      <c r="C57" s="111"/>
      <c r="D57" s="111"/>
      <c r="E57" s="124"/>
      <c r="F57" s="117"/>
      <c r="G57" s="111"/>
      <c r="H57" s="120"/>
      <c r="I57" s="121"/>
    </row>
    <row r="58" spans="1:9" ht="22.5">
      <c r="A58" s="111">
        <v>18</v>
      </c>
      <c r="B58" s="111">
        <v>1</v>
      </c>
      <c r="C58" s="111">
        <v>5</v>
      </c>
      <c r="D58" s="111">
        <v>4</v>
      </c>
      <c r="E58" s="124" t="s">
        <v>88</v>
      </c>
      <c r="F58" s="60" t="s">
        <v>68</v>
      </c>
      <c r="G58" s="111" t="s">
        <v>188</v>
      </c>
      <c r="H58" s="120" t="s">
        <v>125</v>
      </c>
      <c r="I58" s="121" t="s">
        <v>152</v>
      </c>
    </row>
    <row r="59" spans="1:9" ht="58.5" customHeight="1">
      <c r="A59" s="111"/>
      <c r="B59" s="111"/>
      <c r="C59" s="111"/>
      <c r="D59" s="111"/>
      <c r="E59" s="124"/>
      <c r="F59" s="69" t="s">
        <v>89</v>
      </c>
      <c r="G59" s="111"/>
      <c r="H59" s="120"/>
      <c r="I59" s="121"/>
    </row>
    <row r="60" spans="1:9" ht="2.25" customHeight="1">
      <c r="A60" s="111">
        <v>18</v>
      </c>
      <c r="B60" s="111">
        <v>1</v>
      </c>
      <c r="C60" s="111">
        <v>5</v>
      </c>
      <c r="D60" s="111">
        <v>5</v>
      </c>
      <c r="E60" s="124" t="s">
        <v>127</v>
      </c>
      <c r="F60" s="117" t="s">
        <v>68</v>
      </c>
      <c r="G60" s="111" t="s">
        <v>188</v>
      </c>
      <c r="H60" s="120" t="s">
        <v>156</v>
      </c>
      <c r="I60" s="121" t="s">
        <v>122</v>
      </c>
    </row>
    <row r="61" spans="1:9" ht="88.5" customHeight="1">
      <c r="A61" s="111"/>
      <c r="B61" s="111"/>
      <c r="C61" s="111"/>
      <c r="D61" s="111"/>
      <c r="E61" s="124"/>
      <c r="F61" s="117"/>
      <c r="G61" s="111"/>
      <c r="H61" s="120"/>
      <c r="I61" s="121"/>
    </row>
    <row r="62" spans="1:9" ht="22.5">
      <c r="A62" s="111">
        <v>18</v>
      </c>
      <c r="B62" s="111">
        <v>1</v>
      </c>
      <c r="C62" s="111">
        <v>5</v>
      </c>
      <c r="D62" s="111">
        <v>6</v>
      </c>
      <c r="E62" s="124" t="s">
        <v>163</v>
      </c>
      <c r="F62" s="60" t="s">
        <v>68</v>
      </c>
      <c r="G62" s="111" t="s">
        <v>188</v>
      </c>
      <c r="H62" s="120" t="s">
        <v>157</v>
      </c>
      <c r="I62" s="140" t="s">
        <v>152</v>
      </c>
    </row>
    <row r="63" spans="1:9" ht="22.5">
      <c r="A63" s="111"/>
      <c r="B63" s="111"/>
      <c r="C63" s="111"/>
      <c r="D63" s="111"/>
      <c r="E63" s="124"/>
      <c r="F63" s="60" t="s">
        <v>33</v>
      </c>
      <c r="G63" s="111"/>
      <c r="H63" s="120"/>
      <c r="I63" s="141"/>
    </row>
    <row r="64" spans="1:9" ht="15">
      <c r="A64" s="111"/>
      <c r="B64" s="111"/>
      <c r="C64" s="111"/>
      <c r="D64" s="111"/>
      <c r="E64" s="124"/>
      <c r="F64" s="69" t="s">
        <v>89</v>
      </c>
      <c r="G64" s="111"/>
      <c r="H64" s="120"/>
      <c r="I64" s="139"/>
    </row>
    <row r="65" spans="1:9" ht="15">
      <c r="A65" s="111">
        <v>18</v>
      </c>
      <c r="B65" s="111">
        <v>1</v>
      </c>
      <c r="C65" s="111">
        <v>5</v>
      </c>
      <c r="D65" s="111">
        <v>7</v>
      </c>
      <c r="E65" s="124" t="s">
        <v>123</v>
      </c>
      <c r="F65" s="117" t="s">
        <v>68</v>
      </c>
      <c r="G65" s="111" t="s">
        <v>188</v>
      </c>
      <c r="H65" s="120" t="s">
        <v>91</v>
      </c>
      <c r="I65" s="140" t="s">
        <v>152</v>
      </c>
    </row>
    <row r="66" spans="1:9" ht="15">
      <c r="A66" s="111"/>
      <c r="B66" s="111"/>
      <c r="C66" s="111"/>
      <c r="D66" s="111"/>
      <c r="E66" s="124"/>
      <c r="F66" s="117"/>
      <c r="G66" s="111"/>
      <c r="H66" s="120"/>
      <c r="I66" s="141"/>
    </row>
    <row r="67" spans="1:9" ht="15">
      <c r="A67" s="111"/>
      <c r="B67" s="111"/>
      <c r="C67" s="111"/>
      <c r="D67" s="111"/>
      <c r="E67" s="124"/>
      <c r="F67" s="69" t="s">
        <v>96</v>
      </c>
      <c r="G67" s="111"/>
      <c r="H67" s="120"/>
      <c r="I67" s="141"/>
    </row>
    <row r="68" spans="1:9" ht="22.5">
      <c r="A68" s="111"/>
      <c r="B68" s="111"/>
      <c r="C68" s="111"/>
      <c r="D68" s="111"/>
      <c r="E68" s="124"/>
      <c r="F68" s="69" t="s">
        <v>124</v>
      </c>
      <c r="G68" s="111"/>
      <c r="H68" s="120"/>
      <c r="I68" s="141"/>
    </row>
    <row r="69" spans="1:9" ht="34.5" customHeight="1">
      <c r="A69" s="111"/>
      <c r="B69" s="111"/>
      <c r="C69" s="111"/>
      <c r="D69" s="111"/>
      <c r="E69" s="124"/>
      <c r="F69" s="60" t="s">
        <v>89</v>
      </c>
      <c r="G69" s="111"/>
      <c r="H69" s="120"/>
      <c r="I69" s="139"/>
    </row>
    <row r="70" spans="1:9" ht="15">
      <c r="A70" s="111">
        <v>18</v>
      </c>
      <c r="B70" s="111">
        <v>1</v>
      </c>
      <c r="C70" s="111">
        <v>5</v>
      </c>
      <c r="D70" s="111">
        <v>8</v>
      </c>
      <c r="E70" s="124" t="s">
        <v>129</v>
      </c>
      <c r="F70" s="117" t="s">
        <v>68</v>
      </c>
      <c r="G70" s="111" t="s">
        <v>188</v>
      </c>
      <c r="H70" s="120" t="s">
        <v>90</v>
      </c>
      <c r="I70" s="121" t="s">
        <v>152</v>
      </c>
    </row>
    <row r="71" spans="1:9" ht="20.25" customHeight="1">
      <c r="A71" s="111"/>
      <c r="B71" s="111"/>
      <c r="C71" s="111"/>
      <c r="D71" s="111"/>
      <c r="E71" s="124"/>
      <c r="F71" s="117"/>
      <c r="G71" s="111"/>
      <c r="H71" s="120"/>
      <c r="I71" s="121"/>
    </row>
    <row r="72" spans="1:9" ht="15">
      <c r="A72" s="111">
        <v>18</v>
      </c>
      <c r="B72" s="111">
        <v>1</v>
      </c>
      <c r="C72" s="111">
        <v>5</v>
      </c>
      <c r="D72" s="111">
        <v>9</v>
      </c>
      <c r="E72" s="124" t="s">
        <v>130</v>
      </c>
      <c r="F72" s="117" t="s">
        <v>68</v>
      </c>
      <c r="G72" s="111" t="s">
        <v>188</v>
      </c>
      <c r="H72" s="120" t="s">
        <v>131</v>
      </c>
      <c r="I72" s="121" t="s">
        <v>152</v>
      </c>
    </row>
    <row r="73" spans="1:9" ht="48" customHeight="1">
      <c r="A73" s="111"/>
      <c r="B73" s="111"/>
      <c r="C73" s="111"/>
      <c r="D73" s="111"/>
      <c r="E73" s="124"/>
      <c r="F73" s="117"/>
      <c r="G73" s="111"/>
      <c r="H73" s="120"/>
      <c r="I73" s="121"/>
    </row>
    <row r="74" spans="1:9" ht="15">
      <c r="A74" s="111">
        <v>18</v>
      </c>
      <c r="B74" s="111">
        <v>1</v>
      </c>
      <c r="C74" s="111">
        <v>6</v>
      </c>
      <c r="D74" s="111"/>
      <c r="E74" s="142" t="s">
        <v>92</v>
      </c>
      <c r="F74" s="129"/>
      <c r="G74" s="111"/>
      <c r="H74" s="120"/>
      <c r="I74" s="121"/>
    </row>
    <row r="75" spans="1:9" ht="15">
      <c r="A75" s="111"/>
      <c r="B75" s="111"/>
      <c r="C75" s="111"/>
      <c r="D75" s="111"/>
      <c r="E75" s="142"/>
      <c r="F75" s="118"/>
      <c r="G75" s="111"/>
      <c r="H75" s="120"/>
      <c r="I75" s="121"/>
    </row>
    <row r="76" spans="1:9" ht="15">
      <c r="A76" s="111">
        <v>18</v>
      </c>
      <c r="B76" s="111">
        <v>1</v>
      </c>
      <c r="C76" s="111">
        <v>6</v>
      </c>
      <c r="D76" s="111">
        <v>1</v>
      </c>
      <c r="E76" s="124" t="s">
        <v>93</v>
      </c>
      <c r="F76" s="60" t="s">
        <v>55</v>
      </c>
      <c r="G76" s="111" t="s">
        <v>188</v>
      </c>
      <c r="H76" s="120" t="s">
        <v>94</v>
      </c>
      <c r="I76" s="121" t="s">
        <v>146</v>
      </c>
    </row>
    <row r="77" spans="1:9" ht="33.75">
      <c r="A77" s="111"/>
      <c r="B77" s="111"/>
      <c r="C77" s="111"/>
      <c r="D77" s="111"/>
      <c r="E77" s="124"/>
      <c r="F77" s="60" t="s">
        <v>56</v>
      </c>
      <c r="G77" s="111"/>
      <c r="H77" s="120"/>
      <c r="I77" s="121"/>
    </row>
    <row r="78" spans="1:9" ht="15">
      <c r="A78" s="111">
        <v>18</v>
      </c>
      <c r="B78" s="111">
        <v>1</v>
      </c>
      <c r="C78" s="111">
        <v>6</v>
      </c>
      <c r="D78" s="111">
        <v>2</v>
      </c>
      <c r="E78" s="124" t="s">
        <v>95</v>
      </c>
      <c r="F78" s="117" t="s">
        <v>96</v>
      </c>
      <c r="G78" s="111" t="s">
        <v>188</v>
      </c>
      <c r="H78" s="120" t="s">
        <v>158</v>
      </c>
      <c r="I78" s="121" t="s">
        <v>146</v>
      </c>
    </row>
    <row r="79" spans="1:9" ht="29.25" customHeight="1">
      <c r="A79" s="111"/>
      <c r="B79" s="111"/>
      <c r="C79" s="111"/>
      <c r="D79" s="111"/>
      <c r="E79" s="124"/>
      <c r="F79" s="117"/>
      <c r="G79" s="111"/>
      <c r="H79" s="120"/>
      <c r="I79" s="121"/>
    </row>
    <row r="80" spans="1:9" ht="15">
      <c r="A80" s="111">
        <v>18</v>
      </c>
      <c r="B80" s="111">
        <v>1</v>
      </c>
      <c r="C80" s="111">
        <v>6</v>
      </c>
      <c r="D80" s="111">
        <v>3</v>
      </c>
      <c r="E80" s="124" t="s">
        <v>97</v>
      </c>
      <c r="F80" s="60" t="s">
        <v>55</v>
      </c>
      <c r="G80" s="111" t="s">
        <v>188</v>
      </c>
      <c r="H80" s="120" t="s">
        <v>98</v>
      </c>
      <c r="I80" s="121" t="s">
        <v>146</v>
      </c>
    </row>
    <row r="81" spans="1:9" ht="33.75">
      <c r="A81" s="111"/>
      <c r="B81" s="111"/>
      <c r="C81" s="111"/>
      <c r="D81" s="111"/>
      <c r="E81" s="124"/>
      <c r="F81" s="80" t="s">
        <v>56</v>
      </c>
      <c r="G81" s="111"/>
      <c r="H81" s="120"/>
      <c r="I81" s="121"/>
    </row>
    <row r="82" spans="1:9" ht="15">
      <c r="A82" s="111">
        <v>18</v>
      </c>
      <c r="B82" s="111">
        <v>1</v>
      </c>
      <c r="C82" s="111">
        <v>7</v>
      </c>
      <c r="D82" s="111"/>
      <c r="E82" s="135" t="s">
        <v>99</v>
      </c>
      <c r="F82" s="117"/>
      <c r="G82" s="111"/>
      <c r="H82" s="120"/>
      <c r="I82" s="121"/>
    </row>
    <row r="83" spans="1:9" ht="15">
      <c r="A83" s="111"/>
      <c r="B83" s="111"/>
      <c r="C83" s="111"/>
      <c r="D83" s="111"/>
      <c r="E83" s="135"/>
      <c r="F83" s="117"/>
      <c r="G83" s="111"/>
      <c r="H83" s="120"/>
      <c r="I83" s="121"/>
    </row>
    <row r="84" spans="1:9" ht="60">
      <c r="A84" s="67">
        <v>18</v>
      </c>
      <c r="B84" s="67">
        <v>1</v>
      </c>
      <c r="C84" s="67">
        <v>7</v>
      </c>
      <c r="D84" s="67">
        <v>1</v>
      </c>
      <c r="E84" s="71" t="s">
        <v>165</v>
      </c>
      <c r="F84" s="80" t="s">
        <v>33</v>
      </c>
      <c r="G84" s="98" t="s">
        <v>188</v>
      </c>
      <c r="H84" s="65" t="s">
        <v>118</v>
      </c>
      <c r="I84" s="75" t="s">
        <v>153</v>
      </c>
    </row>
    <row r="85" spans="1:9" ht="22.5">
      <c r="A85" s="111">
        <v>18</v>
      </c>
      <c r="B85" s="111">
        <v>1</v>
      </c>
      <c r="C85" s="111">
        <v>7</v>
      </c>
      <c r="D85" s="111">
        <v>2</v>
      </c>
      <c r="E85" s="124" t="s">
        <v>159</v>
      </c>
      <c r="F85" s="69" t="s">
        <v>71</v>
      </c>
      <c r="G85" s="111" t="s">
        <v>188</v>
      </c>
      <c r="H85" s="120" t="s">
        <v>117</v>
      </c>
      <c r="I85" s="121" t="s">
        <v>154</v>
      </c>
    </row>
    <row r="86" spans="1:9" ht="83.25" customHeight="1">
      <c r="A86" s="111"/>
      <c r="B86" s="111"/>
      <c r="C86" s="111"/>
      <c r="D86" s="111"/>
      <c r="E86" s="124"/>
      <c r="F86" s="60" t="s">
        <v>33</v>
      </c>
      <c r="G86" s="111"/>
      <c r="H86" s="120"/>
      <c r="I86" s="121"/>
    </row>
    <row r="87" spans="1:9" ht="15" hidden="1">
      <c r="A87" s="111">
        <v>18</v>
      </c>
      <c r="B87" s="111">
        <v>1</v>
      </c>
      <c r="C87" s="111">
        <v>7</v>
      </c>
      <c r="D87" s="111">
        <v>3</v>
      </c>
      <c r="E87" s="124" t="s">
        <v>169</v>
      </c>
      <c r="F87" s="117" t="s">
        <v>166</v>
      </c>
      <c r="G87" s="111" t="s">
        <v>188</v>
      </c>
      <c r="H87" s="120" t="s">
        <v>100</v>
      </c>
      <c r="I87" s="121" t="s">
        <v>153</v>
      </c>
    </row>
    <row r="88" spans="1:9" ht="69.75" customHeight="1">
      <c r="A88" s="111"/>
      <c r="B88" s="111"/>
      <c r="C88" s="111"/>
      <c r="D88" s="111"/>
      <c r="E88" s="124"/>
      <c r="F88" s="117"/>
      <c r="G88" s="111"/>
      <c r="H88" s="120"/>
      <c r="I88" s="121"/>
    </row>
    <row r="89" spans="1:9" ht="56.25" customHeight="1">
      <c r="A89" s="67">
        <v>18</v>
      </c>
      <c r="B89" s="67">
        <v>1</v>
      </c>
      <c r="C89" s="67">
        <v>7</v>
      </c>
      <c r="D89" s="67">
        <v>4</v>
      </c>
      <c r="E89" s="68" t="s">
        <v>120</v>
      </c>
      <c r="F89" s="69" t="s">
        <v>71</v>
      </c>
      <c r="G89" s="98" t="s">
        <v>188</v>
      </c>
      <c r="H89" s="65" t="s">
        <v>121</v>
      </c>
      <c r="I89" s="75" t="s">
        <v>147</v>
      </c>
    </row>
    <row r="90" spans="1:9" ht="39.75" customHeight="1">
      <c r="A90" s="67">
        <v>18</v>
      </c>
      <c r="B90" s="67">
        <v>1</v>
      </c>
      <c r="C90" s="67">
        <v>7</v>
      </c>
      <c r="D90" s="67">
        <v>5</v>
      </c>
      <c r="E90" s="68" t="s">
        <v>119</v>
      </c>
      <c r="F90" s="60" t="s">
        <v>71</v>
      </c>
      <c r="G90" s="98" t="s">
        <v>188</v>
      </c>
      <c r="H90" s="65" t="s">
        <v>101</v>
      </c>
      <c r="I90" s="75" t="s">
        <v>153</v>
      </c>
    </row>
    <row r="91" spans="1:9" ht="15">
      <c r="A91" s="111">
        <v>18</v>
      </c>
      <c r="B91" s="111">
        <v>1</v>
      </c>
      <c r="C91" s="111">
        <v>8</v>
      </c>
      <c r="D91" s="111"/>
      <c r="E91" s="142" t="s">
        <v>102</v>
      </c>
      <c r="F91" s="145"/>
      <c r="G91" s="111"/>
      <c r="H91" s="120"/>
      <c r="I91" s="121"/>
    </row>
    <row r="92" spans="1:9" ht="31.5" customHeight="1">
      <c r="A92" s="111"/>
      <c r="B92" s="111"/>
      <c r="C92" s="111"/>
      <c r="D92" s="111"/>
      <c r="E92" s="142"/>
      <c r="F92" s="145"/>
      <c r="G92" s="111"/>
      <c r="H92" s="120"/>
      <c r="I92" s="121"/>
    </row>
    <row r="93" spans="1:9" ht="30.75" customHeight="1">
      <c r="A93" s="50">
        <v>18</v>
      </c>
      <c r="B93" s="50">
        <v>1</v>
      </c>
      <c r="C93" s="50">
        <v>8</v>
      </c>
      <c r="D93" s="50">
        <v>1</v>
      </c>
      <c r="E93" s="51" t="s">
        <v>103</v>
      </c>
      <c r="F93" s="82" t="s">
        <v>56</v>
      </c>
      <c r="G93" s="97" t="s">
        <v>188</v>
      </c>
      <c r="H93" s="52" t="s">
        <v>104</v>
      </c>
      <c r="I93" s="73" t="s">
        <v>147</v>
      </c>
    </row>
    <row r="94" spans="1:9" ht="16.5" customHeight="1">
      <c r="A94" s="110">
        <v>18</v>
      </c>
      <c r="B94" s="110">
        <v>1</v>
      </c>
      <c r="C94" s="110">
        <v>8</v>
      </c>
      <c r="D94" s="110">
        <v>2</v>
      </c>
      <c r="E94" s="115" t="s">
        <v>105</v>
      </c>
      <c r="F94" s="63" t="s">
        <v>68</v>
      </c>
      <c r="G94" s="110" t="s">
        <v>188</v>
      </c>
      <c r="H94" s="113" t="s">
        <v>106</v>
      </c>
      <c r="I94" s="140" t="s">
        <v>147</v>
      </c>
    </row>
    <row r="95" spans="1:9" ht="15" customHeight="1">
      <c r="A95" s="112"/>
      <c r="B95" s="112"/>
      <c r="C95" s="112"/>
      <c r="D95" s="112"/>
      <c r="E95" s="116"/>
      <c r="F95" s="63" t="s">
        <v>33</v>
      </c>
      <c r="G95" s="112"/>
      <c r="H95" s="114"/>
      <c r="I95" s="144"/>
    </row>
    <row r="96" spans="1:9" ht="101.25" customHeight="1">
      <c r="A96" s="50">
        <v>18</v>
      </c>
      <c r="B96" s="50">
        <v>1</v>
      </c>
      <c r="C96" s="50">
        <v>8</v>
      </c>
      <c r="D96" s="50">
        <v>3</v>
      </c>
      <c r="E96" s="64" t="s">
        <v>107</v>
      </c>
      <c r="F96" s="84" t="s">
        <v>167</v>
      </c>
      <c r="G96" s="97" t="s">
        <v>188</v>
      </c>
      <c r="H96" s="70" t="s">
        <v>106</v>
      </c>
      <c r="I96" s="73" t="s">
        <v>147</v>
      </c>
    </row>
  </sheetData>
  <sheetProtection/>
  <mergeCells count="318">
    <mergeCell ref="I43:I44"/>
    <mergeCell ref="H37:H38"/>
    <mergeCell ref="G80:G81"/>
    <mergeCell ref="H47:H48"/>
    <mergeCell ref="F37:F38"/>
    <mergeCell ref="F39:F40"/>
    <mergeCell ref="F47:F48"/>
    <mergeCell ref="G76:G77"/>
    <mergeCell ref="H70:H71"/>
    <mergeCell ref="G65:G69"/>
    <mergeCell ref="H45:H46"/>
    <mergeCell ref="H80:H81"/>
    <mergeCell ref="I80:I81"/>
    <mergeCell ref="H76:H77"/>
    <mergeCell ref="I72:I73"/>
    <mergeCell ref="H74:H75"/>
    <mergeCell ref="I74:I75"/>
    <mergeCell ref="I76:I77"/>
    <mergeCell ref="H78:H79"/>
    <mergeCell ref="I65:I69"/>
    <mergeCell ref="I78:I79"/>
    <mergeCell ref="I70:I71"/>
    <mergeCell ref="G78:G79"/>
    <mergeCell ref="I39:I40"/>
    <mergeCell ref="I37:I38"/>
    <mergeCell ref="I45:I46"/>
    <mergeCell ref="I47:I48"/>
    <mergeCell ref="I41:I42"/>
    <mergeCell ref="H43:H44"/>
    <mergeCell ref="I32:I33"/>
    <mergeCell ref="I34:I36"/>
    <mergeCell ref="H34:H36"/>
    <mergeCell ref="G34:G36"/>
    <mergeCell ref="G32:G33"/>
    <mergeCell ref="I24:I25"/>
    <mergeCell ref="H32:H33"/>
    <mergeCell ref="I26:I28"/>
    <mergeCell ref="I29:I31"/>
    <mergeCell ref="E29:E31"/>
    <mergeCell ref="G29:G31"/>
    <mergeCell ref="H21:H23"/>
    <mergeCell ref="H24:H25"/>
    <mergeCell ref="H26:H28"/>
    <mergeCell ref="I13:I15"/>
    <mergeCell ref="I16:I20"/>
    <mergeCell ref="E21:E23"/>
    <mergeCell ref="D21:D23"/>
    <mergeCell ref="C21:C23"/>
    <mergeCell ref="I21:I23"/>
    <mergeCell ref="H13:H15"/>
    <mergeCell ref="F13:F15"/>
    <mergeCell ref="D13:D15"/>
    <mergeCell ref="F21:F23"/>
    <mergeCell ref="B11:B12"/>
    <mergeCell ref="A11:A12"/>
    <mergeCell ref="E11:E12"/>
    <mergeCell ref="I11:I12"/>
    <mergeCell ref="G11:G12"/>
    <mergeCell ref="H11:H12"/>
    <mergeCell ref="I94:I95"/>
    <mergeCell ref="H91:H92"/>
    <mergeCell ref="I91:I92"/>
    <mergeCell ref="A91:A92"/>
    <mergeCell ref="B91:B92"/>
    <mergeCell ref="C91:C92"/>
    <mergeCell ref="D91:D92"/>
    <mergeCell ref="E91:E92"/>
    <mergeCell ref="F91:F92"/>
    <mergeCell ref="G91:G92"/>
    <mergeCell ref="A94:A95"/>
    <mergeCell ref="B94:B95"/>
    <mergeCell ref="C94:C95"/>
    <mergeCell ref="D94:D95"/>
    <mergeCell ref="I85:I86"/>
    <mergeCell ref="A87:A88"/>
    <mergeCell ref="B87:B88"/>
    <mergeCell ref="C87:C88"/>
    <mergeCell ref="D87:D88"/>
    <mergeCell ref="E87:E88"/>
    <mergeCell ref="F87:F88"/>
    <mergeCell ref="G87:G88"/>
    <mergeCell ref="G82:G83"/>
    <mergeCell ref="H82:H83"/>
    <mergeCell ref="I82:I83"/>
    <mergeCell ref="H85:H86"/>
    <mergeCell ref="H87:H88"/>
    <mergeCell ref="I87:I88"/>
    <mergeCell ref="A85:A86"/>
    <mergeCell ref="B85:B86"/>
    <mergeCell ref="C85:C86"/>
    <mergeCell ref="D85:D86"/>
    <mergeCell ref="E85:E86"/>
    <mergeCell ref="G85:G86"/>
    <mergeCell ref="A82:A83"/>
    <mergeCell ref="B82:B83"/>
    <mergeCell ref="C82:C83"/>
    <mergeCell ref="D82:D83"/>
    <mergeCell ref="E82:E83"/>
    <mergeCell ref="F82:F83"/>
    <mergeCell ref="A76:A77"/>
    <mergeCell ref="A80:A81"/>
    <mergeCell ref="B80:B81"/>
    <mergeCell ref="C80:C81"/>
    <mergeCell ref="D80:D81"/>
    <mergeCell ref="E80:E81"/>
    <mergeCell ref="A78:A79"/>
    <mergeCell ref="B78:B79"/>
    <mergeCell ref="C78:C79"/>
    <mergeCell ref="D78:D79"/>
    <mergeCell ref="E78:E79"/>
    <mergeCell ref="F78:F79"/>
    <mergeCell ref="B76:B77"/>
    <mergeCell ref="C76:C77"/>
    <mergeCell ref="D76:D77"/>
    <mergeCell ref="E76:E77"/>
    <mergeCell ref="A74:A75"/>
    <mergeCell ref="B74:B75"/>
    <mergeCell ref="C74:C75"/>
    <mergeCell ref="D74:D75"/>
    <mergeCell ref="E74:E75"/>
    <mergeCell ref="G74:G75"/>
    <mergeCell ref="F74:F75"/>
    <mergeCell ref="A72:A73"/>
    <mergeCell ref="B72:B73"/>
    <mergeCell ref="C72:C73"/>
    <mergeCell ref="D72:D73"/>
    <mergeCell ref="E72:E73"/>
    <mergeCell ref="F72:F73"/>
    <mergeCell ref="G72:G73"/>
    <mergeCell ref="H72:H73"/>
    <mergeCell ref="H65:H69"/>
    <mergeCell ref="A62:A64"/>
    <mergeCell ref="A70:A71"/>
    <mergeCell ref="B70:B71"/>
    <mergeCell ref="C70:C71"/>
    <mergeCell ref="D70:D71"/>
    <mergeCell ref="E70:E71"/>
    <mergeCell ref="F70:F71"/>
    <mergeCell ref="G70:G71"/>
    <mergeCell ref="A65:A69"/>
    <mergeCell ref="B65:B69"/>
    <mergeCell ref="C65:C69"/>
    <mergeCell ref="D65:D69"/>
    <mergeCell ref="E65:E69"/>
    <mergeCell ref="F65:F66"/>
    <mergeCell ref="B62:B64"/>
    <mergeCell ref="C62:C64"/>
    <mergeCell ref="D62:D64"/>
    <mergeCell ref="E62:E64"/>
    <mergeCell ref="G62:G64"/>
    <mergeCell ref="I58:I59"/>
    <mergeCell ref="G60:G61"/>
    <mergeCell ref="H60:H61"/>
    <mergeCell ref="I60:I61"/>
    <mergeCell ref="H62:H64"/>
    <mergeCell ref="H58:H59"/>
    <mergeCell ref="I62:I64"/>
    <mergeCell ref="A60:A61"/>
    <mergeCell ref="B60:B61"/>
    <mergeCell ref="C60:C61"/>
    <mergeCell ref="D60:D61"/>
    <mergeCell ref="E60:E61"/>
    <mergeCell ref="F60:F61"/>
    <mergeCell ref="A58:A59"/>
    <mergeCell ref="B58:B59"/>
    <mergeCell ref="C58:C59"/>
    <mergeCell ref="D58:D59"/>
    <mergeCell ref="E58:E59"/>
    <mergeCell ref="G58:G59"/>
    <mergeCell ref="I53:I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G51:G52"/>
    <mergeCell ref="H51:H52"/>
    <mergeCell ref="I51:I52"/>
    <mergeCell ref="H53:H55"/>
    <mergeCell ref="A53:A55"/>
    <mergeCell ref="B53:B55"/>
    <mergeCell ref="C53:C55"/>
    <mergeCell ref="D53:D55"/>
    <mergeCell ref="E53:E55"/>
    <mergeCell ref="G53:G55"/>
    <mergeCell ref="F54:F55"/>
    <mergeCell ref="H49:H50"/>
    <mergeCell ref="F49:F50"/>
    <mergeCell ref="G49:G50"/>
    <mergeCell ref="I49:I50"/>
    <mergeCell ref="A51:A52"/>
    <mergeCell ref="B51:B52"/>
    <mergeCell ref="C51:C52"/>
    <mergeCell ref="D51:D52"/>
    <mergeCell ref="E51:E52"/>
    <mergeCell ref="F51:F52"/>
    <mergeCell ref="G47:G48"/>
    <mergeCell ref="G45:G46"/>
    <mergeCell ref="A49:A50"/>
    <mergeCell ref="B49:B50"/>
    <mergeCell ref="C49:C50"/>
    <mergeCell ref="D49:D50"/>
    <mergeCell ref="E49:E50"/>
    <mergeCell ref="A45:A46"/>
    <mergeCell ref="B45:B46"/>
    <mergeCell ref="C45:C46"/>
    <mergeCell ref="F45:F46"/>
    <mergeCell ref="A47:A48"/>
    <mergeCell ref="E45:E46"/>
    <mergeCell ref="B47:B48"/>
    <mergeCell ref="C47:C48"/>
    <mergeCell ref="D47:D48"/>
    <mergeCell ref="E47:E48"/>
    <mergeCell ref="A43:A44"/>
    <mergeCell ref="B43:B44"/>
    <mergeCell ref="C43:C44"/>
    <mergeCell ref="D43:D44"/>
    <mergeCell ref="E43:E44"/>
    <mergeCell ref="F41:F42"/>
    <mergeCell ref="F43:F44"/>
    <mergeCell ref="B41:B42"/>
    <mergeCell ref="C41:C42"/>
    <mergeCell ref="D41:D42"/>
    <mergeCell ref="G39:G40"/>
    <mergeCell ref="E41:E42"/>
    <mergeCell ref="G41:G42"/>
    <mergeCell ref="H39:H40"/>
    <mergeCell ref="E39:E40"/>
    <mergeCell ref="H41:H42"/>
    <mergeCell ref="E37:E38"/>
    <mergeCell ref="A39:A40"/>
    <mergeCell ref="B39:B40"/>
    <mergeCell ref="C39:C40"/>
    <mergeCell ref="D39:D40"/>
    <mergeCell ref="A34:A36"/>
    <mergeCell ref="B34:B36"/>
    <mergeCell ref="C34:C36"/>
    <mergeCell ref="D34:D36"/>
    <mergeCell ref="E34:E36"/>
    <mergeCell ref="E32:E33"/>
    <mergeCell ref="A32:A33"/>
    <mergeCell ref="G37:G38"/>
    <mergeCell ref="H29:H31"/>
    <mergeCell ref="A26:A28"/>
    <mergeCell ref="B26:B28"/>
    <mergeCell ref="F34:F36"/>
    <mergeCell ref="C32:C33"/>
    <mergeCell ref="D32:D33"/>
    <mergeCell ref="A29:A31"/>
    <mergeCell ref="C37:C38"/>
    <mergeCell ref="D37:D38"/>
    <mergeCell ref="B29:B31"/>
    <mergeCell ref="C29:C31"/>
    <mergeCell ref="D29:D31"/>
    <mergeCell ref="B32:B33"/>
    <mergeCell ref="C26:C28"/>
    <mergeCell ref="D26:D28"/>
    <mergeCell ref="E26:E28"/>
    <mergeCell ref="G26:G28"/>
    <mergeCell ref="G21:G23"/>
    <mergeCell ref="G24:G25"/>
    <mergeCell ref="E24:E25"/>
    <mergeCell ref="F27:F28"/>
    <mergeCell ref="G16:G20"/>
    <mergeCell ref="H16:H20"/>
    <mergeCell ref="A13:A15"/>
    <mergeCell ref="F24:F25"/>
    <mergeCell ref="A21:A23"/>
    <mergeCell ref="B21:B23"/>
    <mergeCell ref="A16:A20"/>
    <mergeCell ref="C24:C25"/>
    <mergeCell ref="C13:C15"/>
    <mergeCell ref="E13:E15"/>
    <mergeCell ref="A24:A25"/>
    <mergeCell ref="B24:B25"/>
    <mergeCell ref="B16:B20"/>
    <mergeCell ref="C16:C20"/>
    <mergeCell ref="H4:I4"/>
    <mergeCell ref="A6:I6"/>
    <mergeCell ref="A7:D7"/>
    <mergeCell ref="E7:E8"/>
    <mergeCell ref="F7:F8"/>
    <mergeCell ref="D16:D20"/>
    <mergeCell ref="E16:E20"/>
    <mergeCell ref="F16:F20"/>
    <mergeCell ref="G7:G8"/>
    <mergeCell ref="H7:H8"/>
    <mergeCell ref="I7:I8"/>
    <mergeCell ref="H2:L2"/>
    <mergeCell ref="B13:B15"/>
    <mergeCell ref="H3:K3"/>
    <mergeCell ref="D11:D12"/>
    <mergeCell ref="C11:C12"/>
    <mergeCell ref="H94:H95"/>
    <mergeCell ref="G94:G95"/>
    <mergeCell ref="E94:E95"/>
    <mergeCell ref="G13:G15"/>
  </mergeCells>
  <printOptions/>
  <pageMargins left="0" right="0" top="0" bottom="0" header="0" footer="0"/>
  <pageSetup fitToHeight="5" horizontalDpi="600" verticalDpi="600" orientation="landscape" paperSize="9" scale="72" r:id="rId1"/>
  <rowBreaks count="2" manualBreakCount="2">
    <brk id="40" max="8" man="1"/>
    <brk id="7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33.8515625" style="0" bestFit="1" customWidth="1"/>
  </cols>
  <sheetData>
    <row r="1" spans="1:5" ht="15">
      <c r="A1" s="42" t="s">
        <v>108</v>
      </c>
      <c r="B1" s="41"/>
      <c r="C1" s="41"/>
      <c r="D1" s="41"/>
      <c r="E1" s="41"/>
    </row>
    <row r="2" spans="1:5" ht="15">
      <c r="A2" s="42" t="s">
        <v>200</v>
      </c>
      <c r="B2" s="41"/>
      <c r="C2" s="41"/>
      <c r="D2" s="41"/>
      <c r="E2" s="41"/>
    </row>
    <row r="5" ht="29.25">
      <c r="A5" s="89" t="s">
        <v>189</v>
      </c>
    </row>
    <row r="6" ht="15">
      <c r="A6" s="72" t="s">
        <v>140</v>
      </c>
    </row>
    <row r="7" ht="15">
      <c r="A7" s="72"/>
    </row>
    <row r="8" ht="15">
      <c r="A8" s="87" t="s">
        <v>113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zoomScalePageLayoutView="0" workbookViewId="0" topLeftCell="A1">
      <selection activeCell="A4" sqref="A4:L4"/>
    </sheetView>
  </sheetViews>
  <sheetFormatPr defaultColWidth="9.140625" defaultRowHeight="15"/>
  <cols>
    <col min="1" max="1" width="4.00390625" style="29" bestFit="1" customWidth="1"/>
    <col min="2" max="2" width="3.140625" style="29" bestFit="1" customWidth="1"/>
    <col min="3" max="3" width="5.140625" style="29" bestFit="1" customWidth="1"/>
    <col min="4" max="4" width="29.57421875" style="29" customWidth="1"/>
    <col min="5" max="5" width="23.7109375" style="29" customWidth="1"/>
    <col min="6" max="16384" width="9.140625" style="29" customWidth="1"/>
  </cols>
  <sheetData>
    <row r="1" spans="8:12" ht="15">
      <c r="H1" s="153" t="s">
        <v>48</v>
      </c>
      <c r="I1" s="153"/>
      <c r="J1" s="153"/>
      <c r="K1" s="153"/>
      <c r="L1" s="153"/>
    </row>
    <row r="2" spans="8:12" ht="30" customHeight="1">
      <c r="H2" s="153" t="s">
        <v>191</v>
      </c>
      <c r="I2" s="153"/>
      <c r="J2" s="153"/>
      <c r="K2" s="153"/>
      <c r="L2" s="153"/>
    </row>
    <row r="4" spans="1:12" ht="33" customHeight="1">
      <c r="A4" s="154" t="s">
        <v>190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4" ht="15.75">
      <c r="A5" s="36"/>
      <c r="D5" s="29" t="s">
        <v>140</v>
      </c>
    </row>
    <row r="7" ht="15">
      <c r="D7" s="29" t="s">
        <v>114</v>
      </c>
    </row>
  </sheetData>
  <sheetProtection/>
  <mergeCells count="3">
    <mergeCell ref="H1:L1"/>
    <mergeCell ref="H2:L2"/>
    <mergeCell ref="A4:L4"/>
  </mergeCells>
  <printOptions/>
  <pageMargins left="0" right="0" top="0.984251968503937" bottom="0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6">
      <selection activeCell="R33" sqref="R33"/>
    </sheetView>
  </sheetViews>
  <sheetFormatPr defaultColWidth="9.140625" defaultRowHeight="15"/>
  <cols>
    <col min="1" max="1" width="3.57421875" style="0" bestFit="1" customWidth="1"/>
    <col min="2" max="2" width="3.00390625" style="0" bestFit="1" customWidth="1"/>
    <col min="3" max="3" width="3.57421875" style="0" bestFit="1" customWidth="1"/>
    <col min="4" max="4" width="2.421875" style="0" bestFit="1" customWidth="1"/>
    <col min="5" max="5" width="2.140625" style="0" bestFit="1" customWidth="1"/>
    <col min="6" max="6" width="34.57421875" style="0" customWidth="1"/>
    <col min="7" max="7" width="21.140625" style="0" customWidth="1"/>
    <col min="8" max="8" width="5.57421875" style="0" customWidth="1"/>
    <col min="9" max="9" width="3.7109375" style="0" customWidth="1"/>
    <col min="10" max="10" width="4.7109375" style="0" customWidth="1"/>
    <col min="11" max="11" width="9.57421875" style="0" bestFit="1" customWidth="1"/>
    <col min="12" max="12" width="3.57421875" style="0" bestFit="1" customWidth="1"/>
    <col min="13" max="14" width="7.8515625" style="0" customWidth="1"/>
    <col min="15" max="15" width="9.28125" style="0" customWidth="1"/>
    <col min="16" max="17" width="7.8515625" style="0" customWidth="1"/>
  </cols>
  <sheetData>
    <row r="1" spans="1:17" ht="1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3"/>
      <c r="N1" s="161"/>
      <c r="O1" s="161"/>
      <c r="P1" s="161"/>
      <c r="Q1" s="40"/>
    </row>
    <row r="2" spans="1:17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186" t="s">
        <v>192</v>
      </c>
      <c r="M2" s="186"/>
      <c r="N2" s="186"/>
      <c r="O2" s="186"/>
      <c r="P2" s="43"/>
      <c r="Q2" s="40"/>
    </row>
    <row r="3" spans="1:17" ht="8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186"/>
      <c r="M3" s="186"/>
      <c r="N3" s="186"/>
      <c r="O3" s="186"/>
      <c r="P3" s="43"/>
      <c r="Q3" s="40"/>
    </row>
    <row r="4" spans="1:17" ht="22.5" customHeight="1">
      <c r="A4" s="44"/>
      <c r="B4" s="44"/>
      <c r="C4" s="45"/>
      <c r="D4" s="44"/>
      <c r="E4" s="44"/>
      <c r="F4" s="44"/>
      <c r="G4" s="44"/>
      <c r="H4" s="44"/>
      <c r="I4" s="44"/>
      <c r="J4" s="44"/>
      <c r="K4" s="44"/>
      <c r="L4" s="186"/>
      <c r="M4" s="186"/>
      <c r="N4" s="186"/>
      <c r="O4" s="186"/>
      <c r="P4" s="44"/>
      <c r="Q4" s="44"/>
    </row>
    <row r="5" spans="1:17" ht="43.5" customHeight="1">
      <c r="A5" s="44"/>
      <c r="B5" s="44"/>
      <c r="C5" s="45"/>
      <c r="D5" s="44"/>
      <c r="E5" s="44"/>
      <c r="F5" s="44"/>
      <c r="G5" s="44"/>
      <c r="H5" s="44"/>
      <c r="I5" s="44"/>
      <c r="J5" s="44"/>
      <c r="K5" s="44"/>
      <c r="L5" s="44"/>
      <c r="M5" s="162" t="s">
        <v>160</v>
      </c>
      <c r="N5" s="162"/>
      <c r="O5" s="162"/>
      <c r="P5" s="44"/>
      <c r="Q5" s="44"/>
    </row>
    <row r="6" spans="1:17" ht="15">
      <c r="A6" s="44"/>
      <c r="B6" s="44"/>
      <c r="C6" s="45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ht="23.25" customHeight="1">
      <c r="A7" s="163" t="s">
        <v>193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40"/>
    </row>
    <row r="8" spans="1:17" ht="15">
      <c r="A8" s="168" t="s">
        <v>161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</row>
    <row r="9" spans="1:18" ht="38.25" customHeight="1">
      <c r="A9" s="165" t="s">
        <v>0</v>
      </c>
      <c r="B9" s="165"/>
      <c r="C9" s="165"/>
      <c r="D9" s="165"/>
      <c r="E9" s="165"/>
      <c r="F9" s="165" t="s">
        <v>6</v>
      </c>
      <c r="G9" s="166" t="s">
        <v>7</v>
      </c>
      <c r="H9" s="165" t="s">
        <v>8</v>
      </c>
      <c r="I9" s="165"/>
      <c r="J9" s="165"/>
      <c r="K9" s="165"/>
      <c r="L9" s="165"/>
      <c r="M9" s="156"/>
      <c r="N9" s="157"/>
      <c r="O9" s="157"/>
      <c r="P9" s="157"/>
      <c r="Q9" s="157"/>
      <c r="R9" s="157"/>
    </row>
    <row r="10" spans="1:18" ht="33.75" customHeight="1">
      <c r="A10" s="9" t="s">
        <v>1</v>
      </c>
      <c r="B10" s="9" t="s">
        <v>2</v>
      </c>
      <c r="C10" s="10" t="s">
        <v>3</v>
      </c>
      <c r="D10" s="9" t="s">
        <v>4</v>
      </c>
      <c r="E10" s="9" t="s">
        <v>9</v>
      </c>
      <c r="F10" s="165"/>
      <c r="G10" s="167"/>
      <c r="H10" s="9" t="s">
        <v>5</v>
      </c>
      <c r="I10" s="9" t="s">
        <v>10</v>
      </c>
      <c r="J10" s="9" t="s">
        <v>11</v>
      </c>
      <c r="K10" s="9" t="s">
        <v>12</v>
      </c>
      <c r="L10" s="9" t="s">
        <v>13</v>
      </c>
      <c r="M10" s="9" t="s">
        <v>173</v>
      </c>
      <c r="N10" s="9" t="s">
        <v>136</v>
      </c>
      <c r="O10" s="9" t="s">
        <v>137</v>
      </c>
      <c r="P10" s="9" t="s">
        <v>174</v>
      </c>
      <c r="Q10" s="9" t="s">
        <v>139</v>
      </c>
      <c r="R10" s="9" t="s">
        <v>194</v>
      </c>
    </row>
    <row r="11" spans="1:18" ht="15">
      <c r="A11" s="159" t="s">
        <v>115</v>
      </c>
      <c r="B11" s="160">
        <v>1</v>
      </c>
      <c r="C11" s="160"/>
      <c r="D11" s="160"/>
      <c r="E11" s="160"/>
      <c r="F11" s="158" t="s">
        <v>162</v>
      </c>
      <c r="G11" s="11" t="s">
        <v>14</v>
      </c>
      <c r="H11" s="12"/>
      <c r="I11" s="12"/>
      <c r="J11" s="12"/>
      <c r="K11" s="12"/>
      <c r="L11" s="12"/>
      <c r="M11" s="13">
        <v>85</v>
      </c>
      <c r="N11" s="13">
        <f>N12+N13</f>
        <v>105.1</v>
      </c>
      <c r="O11" s="13">
        <f>O12+O13</f>
        <v>100</v>
      </c>
      <c r="P11" s="13">
        <f>P12+P13</f>
        <v>55</v>
      </c>
      <c r="Q11" s="13">
        <f>Q12+Q13</f>
        <v>55</v>
      </c>
      <c r="R11" s="13">
        <f>R12+R13</f>
        <v>55</v>
      </c>
    </row>
    <row r="12" spans="1:18" ht="21">
      <c r="A12" s="159"/>
      <c r="B12" s="160"/>
      <c r="C12" s="160"/>
      <c r="D12" s="160"/>
      <c r="E12" s="160"/>
      <c r="F12" s="158"/>
      <c r="G12" s="11" t="s">
        <v>32</v>
      </c>
      <c r="H12" s="12">
        <v>933</v>
      </c>
      <c r="I12" s="12"/>
      <c r="J12" s="12"/>
      <c r="K12" s="12"/>
      <c r="L12" s="12"/>
      <c r="M12" s="13">
        <v>35</v>
      </c>
      <c r="N12" s="13">
        <f>N21+N25</f>
        <v>50</v>
      </c>
      <c r="O12" s="13">
        <f>O21+O25</f>
        <v>80</v>
      </c>
      <c r="P12" s="13">
        <f>P21+P25</f>
        <v>35</v>
      </c>
      <c r="Q12" s="13">
        <f>Q21+Q25</f>
        <v>35</v>
      </c>
      <c r="R12" s="13">
        <f>R21+R25</f>
        <v>35</v>
      </c>
    </row>
    <row r="13" spans="1:18" ht="25.5" customHeight="1">
      <c r="A13" s="159"/>
      <c r="B13" s="160"/>
      <c r="C13" s="160"/>
      <c r="D13" s="160"/>
      <c r="E13" s="160"/>
      <c r="F13" s="158"/>
      <c r="G13" s="11" t="s">
        <v>33</v>
      </c>
      <c r="H13" s="12">
        <v>938</v>
      </c>
      <c r="I13" s="12"/>
      <c r="J13" s="12"/>
      <c r="K13" s="12"/>
      <c r="L13" s="12"/>
      <c r="M13" s="13">
        <v>50</v>
      </c>
      <c r="N13" s="13">
        <v>55.1</v>
      </c>
      <c r="O13" s="13">
        <v>20</v>
      </c>
      <c r="P13" s="13">
        <v>20</v>
      </c>
      <c r="Q13" s="13">
        <v>20</v>
      </c>
      <c r="R13" s="13">
        <v>20</v>
      </c>
    </row>
    <row r="14" spans="1:18" ht="15">
      <c r="A14" s="159" t="s">
        <v>115</v>
      </c>
      <c r="B14" s="160">
        <v>1</v>
      </c>
      <c r="C14" s="159" t="s">
        <v>27</v>
      </c>
      <c r="D14" s="160"/>
      <c r="E14" s="160"/>
      <c r="F14" s="190" t="s">
        <v>34</v>
      </c>
      <c r="G14" s="11" t="s">
        <v>14</v>
      </c>
      <c r="H14" s="12">
        <v>938</v>
      </c>
      <c r="I14" s="12"/>
      <c r="J14" s="14"/>
      <c r="K14" s="14"/>
      <c r="L14" s="12"/>
      <c r="M14" s="15">
        <v>50</v>
      </c>
      <c r="N14" s="15">
        <v>55.1</v>
      </c>
      <c r="O14" s="15">
        <v>20</v>
      </c>
      <c r="P14" s="15">
        <v>20</v>
      </c>
      <c r="Q14" s="15">
        <f>Q15</f>
        <v>20</v>
      </c>
      <c r="R14" s="15">
        <f>R15</f>
        <v>20</v>
      </c>
    </row>
    <row r="15" spans="1:18" ht="25.5" customHeight="1">
      <c r="A15" s="159"/>
      <c r="B15" s="160"/>
      <c r="C15" s="159"/>
      <c r="D15" s="160"/>
      <c r="E15" s="160"/>
      <c r="F15" s="190"/>
      <c r="G15" s="11" t="s">
        <v>33</v>
      </c>
      <c r="H15" s="12">
        <v>938</v>
      </c>
      <c r="I15" s="12"/>
      <c r="J15" s="14"/>
      <c r="K15" s="14"/>
      <c r="L15" s="12"/>
      <c r="M15" s="16">
        <v>50</v>
      </c>
      <c r="N15" s="16">
        <f>N18+N17</f>
        <v>55.1</v>
      </c>
      <c r="O15" s="16">
        <f>O18+O17</f>
        <v>20</v>
      </c>
      <c r="P15" s="16">
        <f>P18+P17</f>
        <v>20</v>
      </c>
      <c r="Q15" s="16">
        <f>Q18+Q17</f>
        <v>20</v>
      </c>
      <c r="R15" s="16">
        <f>R18+R17</f>
        <v>20</v>
      </c>
    </row>
    <row r="16" spans="1:18" ht="15" customHeight="1">
      <c r="A16" s="170" t="s">
        <v>115</v>
      </c>
      <c r="B16" s="166">
        <v>1</v>
      </c>
      <c r="C16" s="170" t="s">
        <v>27</v>
      </c>
      <c r="D16" s="166">
        <v>1</v>
      </c>
      <c r="E16" s="166"/>
      <c r="F16" s="183" t="s">
        <v>35</v>
      </c>
      <c r="G16" s="183" t="s">
        <v>33</v>
      </c>
      <c r="H16" s="9">
        <v>938</v>
      </c>
      <c r="I16" s="17"/>
      <c r="J16" s="17"/>
      <c r="K16" s="17"/>
      <c r="L16" s="9"/>
      <c r="M16" s="18">
        <v>0</v>
      </c>
      <c r="N16" s="18">
        <v>0</v>
      </c>
      <c r="O16" s="18">
        <v>0</v>
      </c>
      <c r="P16" s="18">
        <f>O16*1.05</f>
        <v>0</v>
      </c>
      <c r="Q16" s="18">
        <f>P16*1.05</f>
        <v>0</v>
      </c>
      <c r="R16" s="18">
        <f>Q16*1.05</f>
        <v>0</v>
      </c>
    </row>
    <row r="17" spans="1:18" ht="23.25" customHeight="1">
      <c r="A17" s="171"/>
      <c r="B17" s="173"/>
      <c r="C17" s="171"/>
      <c r="D17" s="173"/>
      <c r="E17" s="173"/>
      <c r="F17" s="184"/>
      <c r="G17" s="184"/>
      <c r="H17" s="9">
        <v>938</v>
      </c>
      <c r="I17" s="17" t="s">
        <v>27</v>
      </c>
      <c r="J17" s="17" t="s">
        <v>28</v>
      </c>
      <c r="K17" s="17" t="s">
        <v>171</v>
      </c>
      <c r="L17" s="9">
        <v>620</v>
      </c>
      <c r="M17" s="18">
        <v>50</v>
      </c>
      <c r="N17" s="18">
        <v>20</v>
      </c>
      <c r="O17" s="18">
        <v>20</v>
      </c>
      <c r="P17" s="18">
        <v>20</v>
      </c>
      <c r="Q17" s="18">
        <v>20</v>
      </c>
      <c r="R17" s="18">
        <v>20</v>
      </c>
    </row>
    <row r="18" spans="1:18" ht="38.25" customHeight="1">
      <c r="A18" s="172"/>
      <c r="B18" s="167"/>
      <c r="C18" s="172"/>
      <c r="D18" s="167"/>
      <c r="E18" s="167"/>
      <c r="F18" s="185"/>
      <c r="G18" s="185"/>
      <c r="H18" s="9">
        <v>938</v>
      </c>
      <c r="I18" s="17" t="s">
        <v>27</v>
      </c>
      <c r="J18" s="17" t="s">
        <v>31</v>
      </c>
      <c r="K18" s="17" t="s">
        <v>172</v>
      </c>
      <c r="L18" s="9">
        <v>620</v>
      </c>
      <c r="M18" s="18">
        <v>0</v>
      </c>
      <c r="N18" s="18">
        <v>35.1</v>
      </c>
      <c r="O18" s="18">
        <v>0</v>
      </c>
      <c r="P18" s="18">
        <v>0</v>
      </c>
      <c r="Q18" s="18">
        <v>0</v>
      </c>
      <c r="R18" s="18">
        <v>0</v>
      </c>
    </row>
    <row r="19" spans="1:18" ht="42" customHeight="1">
      <c r="A19" s="17" t="s">
        <v>115</v>
      </c>
      <c r="B19" s="9">
        <v>1</v>
      </c>
      <c r="C19" s="17" t="s">
        <v>27</v>
      </c>
      <c r="D19" s="9">
        <v>2</v>
      </c>
      <c r="E19" s="9">
        <v>1</v>
      </c>
      <c r="F19" s="19" t="s">
        <v>36</v>
      </c>
      <c r="G19" s="19" t="s">
        <v>33</v>
      </c>
      <c r="H19" s="9">
        <v>938</v>
      </c>
      <c r="I19" s="17"/>
      <c r="J19" s="17"/>
      <c r="K19" s="17"/>
      <c r="L19" s="9"/>
      <c r="M19" s="18">
        <v>0</v>
      </c>
      <c r="N19" s="18">
        <v>0</v>
      </c>
      <c r="O19" s="18">
        <v>0</v>
      </c>
      <c r="P19" s="18">
        <f>O19*1.05</f>
        <v>0</v>
      </c>
      <c r="Q19" s="18">
        <f>P19*1.05</f>
        <v>0</v>
      </c>
      <c r="R19" s="18">
        <f>Q19*1.05</f>
        <v>0</v>
      </c>
    </row>
    <row r="20" spans="1:18" ht="15">
      <c r="A20" s="177" t="s">
        <v>115</v>
      </c>
      <c r="B20" s="174">
        <v>1</v>
      </c>
      <c r="C20" s="177" t="s">
        <v>29</v>
      </c>
      <c r="D20" s="174"/>
      <c r="E20" s="174"/>
      <c r="F20" s="180" t="s">
        <v>37</v>
      </c>
      <c r="G20" s="11" t="s">
        <v>14</v>
      </c>
      <c r="H20" s="12"/>
      <c r="I20" s="12"/>
      <c r="J20" s="14"/>
      <c r="K20" s="14"/>
      <c r="L20" s="12"/>
      <c r="M20" s="13">
        <v>20</v>
      </c>
      <c r="N20" s="13">
        <v>32.3</v>
      </c>
      <c r="O20" s="13">
        <v>63</v>
      </c>
      <c r="P20" s="13">
        <v>35</v>
      </c>
      <c r="Q20" s="13">
        <v>35</v>
      </c>
      <c r="R20" s="13">
        <v>35</v>
      </c>
    </row>
    <row r="21" spans="1:18" ht="24" customHeight="1">
      <c r="A21" s="178"/>
      <c r="B21" s="175"/>
      <c r="C21" s="178"/>
      <c r="D21" s="175"/>
      <c r="E21" s="175"/>
      <c r="F21" s="181"/>
      <c r="G21" s="11" t="s">
        <v>32</v>
      </c>
      <c r="H21" s="12">
        <v>933</v>
      </c>
      <c r="I21" s="12"/>
      <c r="J21" s="14"/>
      <c r="K21" s="14"/>
      <c r="L21" s="12"/>
      <c r="M21" s="20">
        <v>20</v>
      </c>
      <c r="N21" s="20">
        <v>32.3</v>
      </c>
      <c r="O21" s="20">
        <v>63</v>
      </c>
      <c r="P21" s="20">
        <v>35</v>
      </c>
      <c r="Q21" s="20">
        <v>35</v>
      </c>
      <c r="R21" s="20">
        <v>35</v>
      </c>
    </row>
    <row r="22" spans="1:18" ht="26.25" customHeight="1">
      <c r="A22" s="179"/>
      <c r="B22" s="176"/>
      <c r="C22" s="179"/>
      <c r="D22" s="176"/>
      <c r="E22" s="176"/>
      <c r="F22" s="182"/>
      <c r="G22" s="11" t="s">
        <v>33</v>
      </c>
      <c r="H22" s="12">
        <v>938</v>
      </c>
      <c r="I22" s="12"/>
      <c r="J22" s="14"/>
      <c r="K22" s="14"/>
      <c r="L22" s="12"/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</row>
    <row r="23" spans="1:18" ht="90" customHeight="1">
      <c r="A23" s="95" t="s">
        <v>115</v>
      </c>
      <c r="B23" s="94">
        <v>0</v>
      </c>
      <c r="C23" s="96" t="s">
        <v>29</v>
      </c>
      <c r="D23" s="94">
        <v>6</v>
      </c>
      <c r="E23" s="94">
        <v>1</v>
      </c>
      <c r="F23" s="93" t="s">
        <v>163</v>
      </c>
      <c r="G23" s="21" t="s">
        <v>32</v>
      </c>
      <c r="H23" s="9">
        <v>933</v>
      </c>
      <c r="I23" s="17" t="s">
        <v>27</v>
      </c>
      <c r="J23" s="17" t="s">
        <v>31</v>
      </c>
      <c r="K23" s="17" t="s">
        <v>176</v>
      </c>
      <c r="L23" s="9">
        <v>244</v>
      </c>
      <c r="M23" s="18">
        <v>20</v>
      </c>
      <c r="N23" s="18">
        <v>32.3</v>
      </c>
      <c r="O23" s="18">
        <v>63</v>
      </c>
      <c r="P23" s="18">
        <v>35</v>
      </c>
      <c r="Q23" s="18">
        <v>35</v>
      </c>
      <c r="R23" s="18">
        <v>35</v>
      </c>
    </row>
    <row r="24" spans="1:18" ht="15">
      <c r="A24" s="187" t="s">
        <v>115</v>
      </c>
      <c r="B24" s="188">
        <v>1</v>
      </c>
      <c r="C24" s="187" t="s">
        <v>30</v>
      </c>
      <c r="D24" s="166"/>
      <c r="E24" s="166"/>
      <c r="F24" s="189" t="s">
        <v>170</v>
      </c>
      <c r="G24" s="91" t="s">
        <v>14</v>
      </c>
      <c r="H24" s="9"/>
      <c r="I24" s="17"/>
      <c r="J24" s="17"/>
      <c r="K24" s="17"/>
      <c r="L24" s="9"/>
      <c r="M24" s="15">
        <v>15</v>
      </c>
      <c r="N24" s="15">
        <v>17.7</v>
      </c>
      <c r="O24" s="15">
        <v>17</v>
      </c>
      <c r="P24" s="15">
        <v>0</v>
      </c>
      <c r="Q24" s="15">
        <v>0</v>
      </c>
      <c r="R24" s="15">
        <v>0</v>
      </c>
    </row>
    <row r="25" spans="1:18" ht="66.75" customHeight="1">
      <c r="A25" s="139"/>
      <c r="B25" s="139"/>
      <c r="C25" s="139"/>
      <c r="D25" s="139"/>
      <c r="E25" s="139"/>
      <c r="F25" s="136"/>
      <c r="G25" s="22" t="s">
        <v>32</v>
      </c>
      <c r="H25" s="23">
        <v>933</v>
      </c>
      <c r="I25" s="23"/>
      <c r="J25" s="24"/>
      <c r="K25" s="24"/>
      <c r="L25" s="23"/>
      <c r="M25" s="25">
        <v>15</v>
      </c>
      <c r="N25" s="25">
        <f>N26</f>
        <v>17.7</v>
      </c>
      <c r="O25" s="25">
        <f>O26</f>
        <v>17</v>
      </c>
      <c r="P25" s="25">
        <f>P26</f>
        <v>0</v>
      </c>
      <c r="Q25" s="25">
        <f>Q26</f>
        <v>0</v>
      </c>
      <c r="R25" s="25">
        <f>R26</f>
        <v>0</v>
      </c>
    </row>
    <row r="26" spans="1:18" ht="59.25" customHeight="1">
      <c r="A26" s="26" t="s">
        <v>115</v>
      </c>
      <c r="B26" s="10">
        <v>1</v>
      </c>
      <c r="C26" s="26" t="s">
        <v>30</v>
      </c>
      <c r="D26" s="10">
        <v>2</v>
      </c>
      <c r="E26" s="10"/>
      <c r="F26" s="48" t="s">
        <v>105</v>
      </c>
      <c r="G26" s="27" t="s">
        <v>32</v>
      </c>
      <c r="H26" s="10">
        <v>933</v>
      </c>
      <c r="I26" s="26" t="s">
        <v>27</v>
      </c>
      <c r="J26" s="26" t="s">
        <v>31</v>
      </c>
      <c r="K26" s="26" t="s">
        <v>175</v>
      </c>
      <c r="L26" s="10">
        <v>244</v>
      </c>
      <c r="M26" s="28">
        <v>15</v>
      </c>
      <c r="N26" s="28">
        <v>17.7</v>
      </c>
      <c r="O26" s="28">
        <v>17</v>
      </c>
      <c r="P26" s="28">
        <v>0</v>
      </c>
      <c r="Q26" s="28">
        <v>0</v>
      </c>
      <c r="R26" s="28">
        <v>0</v>
      </c>
    </row>
    <row r="27" ht="15">
      <c r="C27" s="4"/>
    </row>
    <row r="28" ht="15">
      <c r="C28" s="4"/>
    </row>
    <row r="29" ht="15">
      <c r="C29" s="4"/>
    </row>
  </sheetData>
  <sheetProtection/>
  <mergeCells count="41">
    <mergeCell ref="L2:O4"/>
    <mergeCell ref="A24:A25"/>
    <mergeCell ref="B24:B25"/>
    <mergeCell ref="C24:C25"/>
    <mergeCell ref="D24:D25"/>
    <mergeCell ref="E24:E25"/>
    <mergeCell ref="F24:F25"/>
    <mergeCell ref="G16:G18"/>
    <mergeCell ref="F14:F15"/>
    <mergeCell ref="A20:A22"/>
    <mergeCell ref="B20:B22"/>
    <mergeCell ref="C20:C22"/>
    <mergeCell ref="D20:D22"/>
    <mergeCell ref="F20:F22"/>
    <mergeCell ref="E16:E18"/>
    <mergeCell ref="E20:E22"/>
    <mergeCell ref="D16:D18"/>
    <mergeCell ref="F16:F18"/>
    <mergeCell ref="B14:B15"/>
    <mergeCell ref="C14:C15"/>
    <mergeCell ref="D14:D15"/>
    <mergeCell ref="A16:A18"/>
    <mergeCell ref="C16:C18"/>
    <mergeCell ref="B16:B18"/>
    <mergeCell ref="E14:E15"/>
    <mergeCell ref="N1:P1"/>
    <mergeCell ref="M5:O5"/>
    <mergeCell ref="A7:P7"/>
    <mergeCell ref="A9:E9"/>
    <mergeCell ref="F9:F10"/>
    <mergeCell ref="G9:G10"/>
    <mergeCell ref="H9:L9"/>
    <mergeCell ref="A8:Q8"/>
    <mergeCell ref="A14:A15"/>
    <mergeCell ref="M9:R9"/>
    <mergeCell ref="F11:F13"/>
    <mergeCell ref="A11:A13"/>
    <mergeCell ref="D11:D13"/>
    <mergeCell ref="E11:E13"/>
    <mergeCell ref="B11:B13"/>
    <mergeCell ref="C11:C13"/>
  </mergeCells>
  <printOptions/>
  <pageMargins left="0.31496062992125984" right="0" top="0.1968503937007874" bottom="0" header="0" footer="0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C10" sqref="C10:C18"/>
    </sheetView>
  </sheetViews>
  <sheetFormatPr defaultColWidth="9.140625" defaultRowHeight="15"/>
  <cols>
    <col min="1" max="1" width="5.8515625" style="0" customWidth="1"/>
    <col min="2" max="2" width="6.00390625" style="0" customWidth="1"/>
    <col min="3" max="3" width="32.28125" style="0" customWidth="1"/>
    <col min="4" max="4" width="25.28125" style="0" customWidth="1"/>
    <col min="5" max="5" width="9.7109375" style="0" bestFit="1" customWidth="1"/>
    <col min="6" max="6" width="7.28125" style="0" bestFit="1" customWidth="1"/>
    <col min="7" max="10" width="8.00390625" style="0" bestFit="1" customWidth="1"/>
  </cols>
  <sheetData>
    <row r="1" spans="6:9" ht="15">
      <c r="F1" s="194"/>
      <c r="G1" s="194"/>
      <c r="H1" s="194"/>
      <c r="I1" s="195"/>
    </row>
    <row r="2" spans="6:9" ht="49.5" customHeight="1">
      <c r="F2" s="153" t="s">
        <v>195</v>
      </c>
      <c r="G2" s="153"/>
      <c r="H2" s="153"/>
      <c r="I2" s="153"/>
    </row>
    <row r="3" spans="6:9" ht="43.5" customHeight="1">
      <c r="F3" s="153" t="s">
        <v>196</v>
      </c>
      <c r="G3" s="153"/>
      <c r="H3" s="153"/>
      <c r="I3" s="153"/>
    </row>
    <row r="5" spans="1:9" ht="37.5" customHeight="1">
      <c r="A5" s="154" t="s">
        <v>197</v>
      </c>
      <c r="B5" s="155"/>
      <c r="C5" s="155"/>
      <c r="D5" s="155"/>
      <c r="E5" s="155"/>
      <c r="F5" s="155"/>
      <c r="G5" s="155"/>
      <c r="H5" s="155"/>
      <c r="I5" s="155"/>
    </row>
    <row r="6" spans="1:10" ht="15.75">
      <c r="A6" s="127" t="s">
        <v>164</v>
      </c>
      <c r="B6" s="169"/>
      <c r="C6" s="169"/>
      <c r="D6" s="169"/>
      <c r="E6" s="193"/>
      <c r="F6" s="193"/>
      <c r="G6" s="193"/>
      <c r="H6" s="193"/>
      <c r="I6" s="193"/>
      <c r="J6" s="193"/>
    </row>
    <row r="7" spans="1:11" ht="22.5" customHeight="1">
      <c r="A7" s="191" t="s">
        <v>0</v>
      </c>
      <c r="B7" s="191"/>
      <c r="C7" s="191" t="s">
        <v>15</v>
      </c>
      <c r="D7" s="191" t="s">
        <v>16</v>
      </c>
      <c r="E7" s="191" t="s">
        <v>17</v>
      </c>
      <c r="F7" s="191"/>
      <c r="G7" s="191"/>
      <c r="H7" s="191"/>
      <c r="I7" s="191"/>
      <c r="J7" s="191"/>
      <c r="K7" s="191"/>
    </row>
    <row r="8" spans="1:11" ht="32.25" customHeight="1">
      <c r="A8" s="191"/>
      <c r="B8" s="191"/>
      <c r="C8" s="191"/>
      <c r="D8" s="191"/>
      <c r="E8" s="191" t="s">
        <v>18</v>
      </c>
      <c r="F8" s="192" t="s">
        <v>116</v>
      </c>
      <c r="G8" s="191" t="s">
        <v>136</v>
      </c>
      <c r="H8" s="191" t="s">
        <v>137</v>
      </c>
      <c r="I8" s="191" t="s">
        <v>138</v>
      </c>
      <c r="J8" s="191" t="s">
        <v>139</v>
      </c>
      <c r="K8" s="191" t="s">
        <v>194</v>
      </c>
    </row>
    <row r="9" spans="1:11" ht="15">
      <c r="A9" s="8" t="s">
        <v>1</v>
      </c>
      <c r="B9" s="8" t="s">
        <v>2</v>
      </c>
      <c r="C9" s="191"/>
      <c r="D9" s="191"/>
      <c r="E9" s="191"/>
      <c r="F9" s="192"/>
      <c r="G9" s="191"/>
      <c r="H9" s="191"/>
      <c r="I9" s="191"/>
      <c r="J9" s="191"/>
      <c r="K9" s="191"/>
    </row>
    <row r="10" spans="1:11" ht="15">
      <c r="A10" s="196" t="s">
        <v>115</v>
      </c>
      <c r="B10" s="197">
        <v>1</v>
      </c>
      <c r="C10" s="198" t="s">
        <v>198</v>
      </c>
      <c r="D10" s="1" t="s">
        <v>14</v>
      </c>
      <c r="E10" s="5">
        <f>F10+G10+H10+I10+J10</f>
        <v>400.1</v>
      </c>
      <c r="F10" s="5">
        <v>85</v>
      </c>
      <c r="G10" s="5">
        <v>105.1</v>
      </c>
      <c r="H10" s="5">
        <v>100</v>
      </c>
      <c r="I10" s="5">
        <v>55</v>
      </c>
      <c r="J10" s="5">
        <v>55</v>
      </c>
      <c r="K10" s="5">
        <v>55</v>
      </c>
    </row>
    <row r="11" spans="1:11" ht="22.5">
      <c r="A11" s="196"/>
      <c r="B11" s="197"/>
      <c r="C11" s="198"/>
      <c r="D11" s="2" t="s">
        <v>19</v>
      </c>
      <c r="E11" s="5"/>
      <c r="F11" s="6"/>
      <c r="G11" s="6"/>
      <c r="H11" s="6"/>
      <c r="I11" s="6"/>
      <c r="J11" s="6"/>
      <c r="K11" s="6"/>
    </row>
    <row r="12" spans="1:11" ht="15">
      <c r="A12" s="196"/>
      <c r="B12" s="197"/>
      <c r="C12" s="198"/>
      <c r="D12" s="3" t="s">
        <v>20</v>
      </c>
      <c r="E12" s="5"/>
      <c r="F12" s="7"/>
      <c r="G12" s="7"/>
      <c r="H12" s="7"/>
      <c r="I12" s="7"/>
      <c r="J12" s="7"/>
      <c r="K12" s="7"/>
    </row>
    <row r="13" spans="1:11" ht="22.5">
      <c r="A13" s="196"/>
      <c r="B13" s="197"/>
      <c r="C13" s="198"/>
      <c r="D13" s="3" t="s">
        <v>21</v>
      </c>
      <c r="E13" s="5">
        <f>F13+G13+H13+I13+J13</f>
        <v>400.1</v>
      </c>
      <c r="F13" s="7">
        <v>85</v>
      </c>
      <c r="G13" s="7">
        <v>105.1</v>
      </c>
      <c r="H13" s="7">
        <v>100</v>
      </c>
      <c r="I13" s="7">
        <v>55</v>
      </c>
      <c r="J13" s="7">
        <v>55</v>
      </c>
      <c r="K13" s="7">
        <v>55</v>
      </c>
    </row>
    <row r="14" spans="1:11" ht="22.5">
      <c r="A14" s="196"/>
      <c r="B14" s="197"/>
      <c r="C14" s="198"/>
      <c r="D14" s="3" t="s">
        <v>22</v>
      </c>
      <c r="E14" s="5">
        <f>SUM(F14:J14)</f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22.5">
      <c r="A15" s="196"/>
      <c r="B15" s="197"/>
      <c r="C15" s="198"/>
      <c r="D15" s="3" t="s">
        <v>23</v>
      </c>
      <c r="E15" s="5">
        <f>SUM(F15:J15)</f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45">
      <c r="A16" s="196"/>
      <c r="B16" s="197"/>
      <c r="C16" s="198"/>
      <c r="D16" s="3" t="s">
        <v>24</v>
      </c>
      <c r="E16" s="5">
        <f>SUM(F16:J16)</f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ht="33.75">
      <c r="A17" s="196"/>
      <c r="B17" s="197"/>
      <c r="C17" s="198"/>
      <c r="D17" s="2" t="s">
        <v>25</v>
      </c>
      <c r="E17" s="5">
        <f>SUM(F17:J17)</f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15">
      <c r="A18" s="196"/>
      <c r="B18" s="197"/>
      <c r="C18" s="198"/>
      <c r="D18" s="2" t="s">
        <v>26</v>
      </c>
      <c r="E18" s="5">
        <f>SUM(F18:I18)</f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</sheetData>
  <sheetProtection/>
  <mergeCells count="19">
    <mergeCell ref="F1:I1"/>
    <mergeCell ref="D7:D9"/>
    <mergeCell ref="E8:E9"/>
    <mergeCell ref="F2:I2"/>
    <mergeCell ref="F3:I3"/>
    <mergeCell ref="A10:A18"/>
    <mergeCell ref="B10:B18"/>
    <mergeCell ref="H8:H9"/>
    <mergeCell ref="C10:C18"/>
    <mergeCell ref="G8:G9"/>
    <mergeCell ref="K8:K9"/>
    <mergeCell ref="E7:K7"/>
    <mergeCell ref="A5:I5"/>
    <mergeCell ref="J8:J9"/>
    <mergeCell ref="A7:B8"/>
    <mergeCell ref="C7:C9"/>
    <mergeCell ref="F8:F9"/>
    <mergeCell ref="I8:I9"/>
    <mergeCell ref="A6:J6"/>
  </mergeCells>
  <printOptions/>
  <pageMargins left="0.7086614173228347" right="0" top="0.1968503937007874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2022-03-09T12:17:05Z</cp:lastPrinted>
  <dcterms:created xsi:type="dcterms:W3CDTF">2014-05-22T09:59:27Z</dcterms:created>
  <dcterms:modified xsi:type="dcterms:W3CDTF">2022-04-25T05:32:29Z</dcterms:modified>
  <cp:category/>
  <cp:version/>
  <cp:contentType/>
  <cp:contentStatus/>
</cp:coreProperties>
</file>